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dpeltier\Desktop\March 6\"/>
    </mc:Choice>
  </mc:AlternateContent>
  <xr:revisionPtr revIDLastSave="0" documentId="13_ncr:1_{697435CE-6403-456B-9871-52BDD63431FD}" xr6:coauthVersionLast="44" xr6:coauthVersionMax="44" xr10:uidLastSave="{00000000-0000-0000-0000-000000000000}"/>
  <bookViews>
    <workbookView xWindow="28680" yWindow="-120" windowWidth="29040" windowHeight="15840" tabRatio="573" xr2:uid="{00000000-000D-0000-FFFF-FFFF00000000}"/>
  </bookViews>
  <sheets>
    <sheet name="LOI 52017-22020" sheetId="1" r:id="rId1"/>
  </sheets>
  <definedNames>
    <definedName name="_xlnm._FilterDatabase" localSheetId="0" hidden="1">'LOI 52017-22020'!$Q$1:$Q$753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511" i="1" l="1"/>
  <c r="P511" i="1"/>
  <c r="K498" i="1"/>
  <c r="K497" i="1"/>
  <c r="K496" i="1"/>
  <c r="K495" i="1"/>
  <c r="K494" i="1"/>
  <c r="K493" i="1"/>
  <c r="K492" i="1"/>
  <c r="K491" i="1"/>
  <c r="K490" i="1"/>
  <c r="K489" i="1"/>
  <c r="K488" i="1"/>
  <c r="K487" i="1"/>
  <c r="K486" i="1"/>
  <c r="K485" i="1"/>
  <c r="K484" i="1"/>
  <c r="K483" i="1"/>
  <c r="K482" i="1"/>
  <c r="K481" i="1"/>
  <c r="K480"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K2" i="1"/>
</calcChain>
</file>

<file path=xl/sharedStrings.xml><?xml version="1.0" encoding="utf-8"?>
<sst xmlns="http://schemas.openxmlformats.org/spreadsheetml/2006/main" count="1448" uniqueCount="650">
  <si>
    <t>Date Submitted</t>
  </si>
  <si>
    <t>Parent Name.first</t>
  </si>
  <si>
    <t>Parent Name.last</t>
  </si>
  <si>
    <t>Parent Name_1.first</t>
  </si>
  <si>
    <t>Parent Name_1.last</t>
  </si>
  <si>
    <t>Email</t>
  </si>
  <si>
    <t>What grade will your first child be attending during the 2019-20 school year?</t>
  </si>
  <si>
    <t>What grade will your second child be attending during the 2019-20 school year?</t>
  </si>
  <si>
    <t>What grade will your third child be attending during the 2019-20 school year?</t>
  </si>
  <si>
    <t>What grade will your fourth child be attending during the 2019-20 school year?</t>
  </si>
  <si>
    <t>Total # of Children</t>
  </si>
  <si>
    <t>In what area of Las Vegas would you like the school to be located? Or, to which location would you be willing to drive?</t>
  </si>
  <si>
    <t>Comments or Questions</t>
  </si>
  <si>
    <t>How did you hear about us?</t>
  </si>
  <si>
    <t>Why Alaka'i Heritage Academy?  This answer is very important to our application approval</t>
  </si>
  <si>
    <t xml:space="preserve">Indicate the number of child(ren) who will be attending Alaka'i Heritage Academy. </t>
  </si>
  <si>
    <t>What is your zipcode?</t>
  </si>
  <si>
    <t>AB 462</t>
  </si>
  <si>
    <t>Centennial</t>
  </si>
  <si>
    <t>Spring Valley</t>
  </si>
  <si>
    <t>Mahalo for the first meeting!  We are very excited to be a part of this growth! We can't wait!!</t>
  </si>
  <si>
    <t>Jennifer</t>
  </si>
  <si>
    <t>Southwest</t>
  </si>
  <si>
    <t>I couldn't make it to the meeting due to work but can I get more info on the curriculum you have in store for this program???</t>
  </si>
  <si>
    <t>We are interested in our child attending this charter school in Las Vegas</t>
  </si>
  <si>
    <t>Is this for just special needs or for regular students too?</t>
  </si>
  <si>
    <t>Both our kids are currently enrolled in Doral Academy Cactus Campus. Very excited to learn more and hopefully have this school come to vegas</t>
  </si>
  <si>
    <t>Green Valley/Henderson</t>
  </si>
  <si>
    <t>North Las Vegas</t>
  </si>
  <si>
    <t>Facebook</t>
  </si>
  <si>
    <t>East Las Vegas</t>
  </si>
  <si>
    <t>I would drive anywhere.</t>
  </si>
  <si>
    <t>My mother</t>
  </si>
  <si>
    <t>Friends on Facebook</t>
  </si>
  <si>
    <t>Summerlin</t>
  </si>
  <si>
    <t>Friend</t>
  </si>
  <si>
    <t>Instagram and Doral Academy Fire Mesa</t>
  </si>
  <si>
    <t>Facebook Group- Las Vegas 9th Island Connections</t>
  </si>
  <si>
    <t>Aloha! My keiki and I are very honored to be a part of the process of setting up this amazing school in Las Vegas! Mahalo Nui Loa for the pono kula for the Polynesian keiki in Las Vegas!</t>
  </si>
  <si>
    <t>Summerlin or centennial area</t>
  </si>
  <si>
    <t>Family Friend</t>
  </si>
  <si>
    <t>No comments/questions at this time</t>
  </si>
  <si>
    <t>On facebook</t>
  </si>
  <si>
    <t>What is the youngest you take?</t>
  </si>
  <si>
    <t>9th Island</t>
  </si>
  <si>
    <t>9th Island Connection</t>
  </si>
  <si>
    <t>9th island fb group</t>
  </si>
  <si>
    <t>Im located on tropicana and sandhill would like more info on  this  please</t>
  </si>
  <si>
    <t>Interested but my son is only 4. Hoping this school has pre-k.</t>
  </si>
  <si>
    <t>Also summerlin or southwest area</t>
  </si>
  <si>
    <t>Facebook 9th island group page</t>
  </si>
  <si>
    <t>Family member posted meeting on Facebook</t>
  </si>
  <si>
    <t>How do we apply to teach at this school? What credentials will I need?</t>
  </si>
  <si>
    <t>Paradise</t>
  </si>
  <si>
    <t>FB - 9th Island Connections</t>
  </si>
  <si>
    <t>Just saw them post about their meeting.  Unfortunately I missed both days, but I am still interested about your school.  If you could send me more information I would really appreciate it.  
Thank you 
Lani kaawa</t>
  </si>
  <si>
    <t>9th island connection</t>
  </si>
  <si>
    <t>Aloha, We would love to have you in Henderson side. Hopefully your school can be K-12. Would love my child to stay in 1 school throughout her school years. Mahalo!</t>
  </si>
  <si>
    <t>Went to meeting...</t>
  </si>
  <si>
    <t xml:space="preserve">I came to the meeting last week and met with Ku'uipo. We spoke face to face and I just want to let her know that I really appreciate her dedication to this Charter School.  I am very much interested in registering my 2 young children who are now 2 and 5 years old. I have also 2 teenagers that I hope can benefit down the line as well in any capacity, whether it be school or volunteering. </t>
  </si>
  <si>
    <t>From my dad</t>
  </si>
  <si>
    <t>9th Island connection</t>
  </si>
  <si>
    <t>friend</t>
  </si>
  <si>
    <t>K</t>
  </si>
  <si>
    <t>Sister</t>
  </si>
  <si>
    <t>Sunrise</t>
  </si>
  <si>
    <t>Any area in the south. It is much safer.</t>
  </si>
  <si>
    <t>Facebook thread</t>
  </si>
  <si>
    <t>Gwen Fred</t>
  </si>
  <si>
    <t>Is the parent meeting June 2018?</t>
  </si>
  <si>
    <t>Parent meeting.</t>
  </si>
  <si>
    <t>Sister in Law - Melissa Taufa</t>
  </si>
  <si>
    <t>My 4th child is going 11grade</t>
  </si>
  <si>
    <t>FB</t>
  </si>
  <si>
    <t>Friend/family</t>
  </si>
  <si>
    <t>ohana</t>
  </si>
  <si>
    <t>Kim Lancaster</t>
  </si>
  <si>
    <t>Family friend</t>
  </si>
  <si>
    <t>Internet</t>
  </si>
  <si>
    <t>You guys should have a kindergarten so my second child can attend your school.</t>
  </si>
  <si>
    <t>Can you consider a campus near the south area or between southern highlands and eastern area?</t>
  </si>
  <si>
    <t>Maryland/Silverado to Southern Highlands would be a prime location for many Hawaii families interested in having their keiki attend Kamalani.</t>
  </si>
  <si>
    <t>9th island connections on facebook</t>
  </si>
  <si>
    <t>Family</t>
  </si>
  <si>
    <t xml:space="preserve">Will transportation be provided for children?  Will there be a lottery?  How will they decide the location of the school (based on demand)? </t>
  </si>
  <si>
    <t>Are you guys going to have a high school?</t>
  </si>
  <si>
    <t>From our Kumu at the Halau</t>
  </si>
  <si>
    <t>Nalani and facebook</t>
  </si>
  <si>
    <t>Mahalo for such an informative, exciting halawai last night at Academica Nevada. I really appreciate you all taking the time to share your vision and I can only hope to see it flourish here on the 9th island soon enough. I am very interested in getting involved. My expertise and passion would be toward organizing a parent support board or even an 'Olelo Hawai'i take home program for 'ohana to incorporate outside of the classroom. Please contact me at your convenience to cullencece@gmail.com or 808-394-7007. Me ke aloha pumehana!</t>
  </si>
  <si>
    <t>Halau Hula o Kaleimomi</t>
  </si>
  <si>
    <t xml:space="preserve">Please make a school between South and Henderson-St Rose Parkway, Southern Highlands, or Mountain Edge.  We are excited to be a part of this school. </t>
  </si>
  <si>
    <t xml:space="preserve">9th Island Connection </t>
  </si>
  <si>
    <t>On Face book</t>
  </si>
  <si>
    <t>Cece Cullin</t>
  </si>
  <si>
    <t>9th Island Cultrual Club of Las Vegas Member Meeting</t>
  </si>
  <si>
    <t>Not sure which location to choose</t>
  </si>
  <si>
    <t>Hawaiians in Las Vegas</t>
  </si>
  <si>
    <t xml:space="preserve">Facebook </t>
  </si>
  <si>
    <t>I am very interested in my son attending and maybe even employment. I am currently the assistant to the head of school, associates to admissions and the registrar to the school I currently work at. I'd love to be a part of this process.</t>
  </si>
  <si>
    <t>Will there be Kindergarten?</t>
  </si>
  <si>
    <t xml:space="preserve">Word of Mouth </t>
  </si>
  <si>
    <t>My Aunty Sheldine</t>
  </si>
  <si>
    <t xml:space="preserve">Aunty Julie from Sheldeen Haleamau </t>
  </si>
  <si>
    <t xml:space="preserve">Family Friend </t>
  </si>
  <si>
    <t xml:space="preserve">A friend on Facebook </t>
  </si>
  <si>
    <t xml:space="preserve">Family member </t>
  </si>
  <si>
    <t>We are hoping this is in Henderson! We have always wanted to get our children into a school that will teach them more about our culture!</t>
  </si>
  <si>
    <t>Friends</t>
  </si>
  <si>
    <t>Can my child attend three days only outta the week?</t>
  </si>
  <si>
    <t>social media</t>
  </si>
  <si>
    <t>Island Flavor</t>
  </si>
  <si>
    <t>The Las Vegas Hawaiian Civic Club</t>
  </si>
  <si>
    <t>Renee Cadaoas</t>
  </si>
  <si>
    <t>Is this an actual school that kids will learn the culture and also be learning what other schools teach academically.</t>
  </si>
  <si>
    <t>Facebook (9th island connections)</t>
  </si>
  <si>
    <t>9th island</t>
  </si>
  <si>
    <t>9th island connection facebook</t>
  </si>
  <si>
    <t>WOULD LOVE TO SEE SCHOOL IN SILVERADO RANCH AREA</t>
  </si>
  <si>
    <t>FACEBOOK</t>
  </si>
  <si>
    <t>Last year on Facebook</t>
  </si>
  <si>
    <t>9th Island Connections, Facebook</t>
  </si>
  <si>
    <t xml:space="preserve">Well being that i'm born and raised on the island of Hawaii i relocated to las vegas and really want my kids to know their culture and what a tremendous opportunity for us to have kamalani academy, this is really going to open up doors for families like mines. </t>
  </si>
  <si>
    <t xml:space="preserve">Growing up in Hawaii, being integrated into a culture separate than what we see in the mainland, was an invaluable to the positive development of my character, integrity, and spiritual connection to the world.   </t>
  </si>
  <si>
    <t>My son moved here when he was 3. He does not know his Hawaiian heritage as his father does not have a relationship with him. My son is from the Kalilikane family and it would be a blessing to know his Hawaiian family heritage and culture!</t>
  </si>
  <si>
    <t>Because we want our child to be instilled with our hawaiian culture.</t>
  </si>
  <si>
    <t>Hula Halau Na Leo O Kahikilani</t>
  </si>
  <si>
    <t xml:space="preserve">Would love a polynesian focused school as my daughters are currently in Hula and Olelo </t>
  </si>
  <si>
    <t>I first heard it through my hula halau. My kumu, Kahiki, was mentioning the possibility of a Polynesia-focused charter school opening up in Vegas.</t>
  </si>
  <si>
    <t xml:space="preserve">I believe the keikis of Las Vegas should have an opportunity to attend a school that is not readily available on the mainland. A school that is Polynesia focused will help the keikis connect and understand their history, culture, and family through dance, 'olelo, art and storytelling. It will help enrich their lives, and in return, will help form their futures with a better understanding of values and continue a tradition that was once almost lost. </t>
  </si>
  <si>
    <t>Face book</t>
  </si>
  <si>
    <t>I want them to know they're cultur..... Imua....</t>
  </si>
  <si>
    <t>We live on silverado ranch st rose area. Any chance there will be a kamalani academy on this side of town. There is alot of hawaiians on this side of town</t>
  </si>
  <si>
    <t>Here in las vegas i think is a very good idea to have a hawaiian based charter school. As there are alot of hawaiians moving to vegas</t>
  </si>
  <si>
    <t>Will you have language included?</t>
  </si>
  <si>
    <t>Facebook 9th Island</t>
  </si>
  <si>
    <t>I want an academic program with a core cultural components.</t>
  </si>
  <si>
    <t>N/A</t>
  </si>
  <si>
    <t xml:space="preserve">9th Island Connections </t>
  </si>
  <si>
    <t>We are of polynesian heritage and are looking forward to enrolling my children into this school. I come from a family of teachers and more than 50% of them are dedicated charter school teaching professionals. Before there were schools, most children would learn about history and culture through arts; song, dance, storytelling passed down from the elders with their heart filled stories and experiences. It would be a great educational experience for any child who is enrolled.</t>
  </si>
  <si>
    <t xml:space="preserve">Will there be kindergarten? and please make this happen. Our keiki need this. </t>
  </si>
  <si>
    <t xml:space="preserve">Facebook 9th island connections group </t>
  </si>
  <si>
    <t xml:space="preserve">It is imperative my daughter knows her culture. We live so far away from Hawaii where a lot of things come with being raised with the aloha. There are so many things that the kanaka maoli advanced in far before the western society like astronomy, marine biology, geology, wind patterns, sustaining life from the land, just to name a few.  These are skills that are passed down. Being so far from home, and missing the given opportunities that the Hawaii public and private schools benefit from; our Hawaii transplants children need that a school that will give them the knowledge and appreciate in the Hawaiian culture. Yes we can feed our keiki the foods we grew up in, but passing down our roots and furthering their education could lead to such powerful things. Our 9th Island needs this, we need olelo, we need to know the legends, the mele passed down as well as the hula. It is so important with as many keiki that move here to continue with their mana’o and to teach the keiki born here. </t>
  </si>
  <si>
    <t>Because my daughter is Hawaiian and I would like her to keep up on our culture and language.</t>
  </si>
  <si>
    <t xml:space="preserve">I dont see kindergarden so I selected #1. What grades will you have. When would be opening date? </t>
  </si>
  <si>
    <t xml:space="preserve">Our family is from Hawaii. We are go in on 4 years in Las Vegas and miss the culture. Our children do hula and taihisan every weekend. We feel our children should never forget where they came from, the culture and respect that comes with it. </t>
  </si>
  <si>
    <t>Just excited and hoping that Kamalani will be near our home.</t>
  </si>
  <si>
    <t>Friends and Facebook</t>
  </si>
  <si>
    <t>I want my children to know and never forget their culture and ancestor. Having my children bond with other Hawaiians here in Las Vegas is vital to my family.</t>
  </si>
  <si>
    <t xml:space="preserve">My son is half polynesian and i would really like to see him learn more about his culture even though we now live in Las Vegas. Culture is extremely important pass on to the keiki and the more opportunity we provide them the culture will continue to live on. </t>
  </si>
  <si>
    <t xml:space="preserve">Learning our Polynesian culture as well as teaching it will help apply to what our beliefs are and what we can become as Hawaiians  in the states </t>
  </si>
  <si>
    <t>None</t>
  </si>
  <si>
    <t xml:space="preserve">Because keeping the Hawaiian values and cultural instilled in my keikis is important to me. </t>
  </si>
  <si>
    <t>Word of mouth</t>
  </si>
  <si>
    <t xml:space="preserve">So my children can learn and appreciate the culture and teachings that her parents, grandparents, great grandparents and so forth has learned. So she may understand her history and roots not just by my teachings but also by the dedicated teachers. </t>
  </si>
  <si>
    <t>It is important for my children to attend this school because I was raised in Las Vegas and I wish I would have gotten the education my cousin had back home in Hawaii. They know so much about our culture. Although my parents kept us in hula I never really knew much about what I was dancing for. I just want my I want my children to have a better education than I did growing up in the Las Vegas education system that Hawaiian history was a 2 page chapter in a 600 page history book.</t>
  </si>
  <si>
    <t>Facebook 9th Island Connections Page</t>
  </si>
  <si>
    <t>Would like my children to learn about there Hawaiian Culture</t>
  </si>
  <si>
    <t xml:space="preserve">It is important to perpetuate our culture and history </t>
  </si>
  <si>
    <t>Looking forward to this school opening.</t>
  </si>
  <si>
    <t>My child will be able to feel included and not different and learn more about their culture.</t>
  </si>
  <si>
    <t xml:space="preserve">I Would Like My Daughter To Learn Our Culture Through Education </t>
  </si>
  <si>
    <t>Will the kiwhat different teaching and learning skills will they aquire?</t>
  </si>
  <si>
    <t xml:space="preserve">I believe it would benefit my children because they are bi racial half Mexican and half Samoan we do our best to instill both cultures into their life the disadvantage is there are hardly no Polynesian school or programs it would be a great benefit to our children in learning more about their culture the history and to be around more children that can identify with being a Polynesian. </t>
  </si>
  <si>
    <t>Will Hawaiian studies be implemented as part of their curriculum?</t>
  </si>
  <si>
    <t>9th island connection page</t>
  </si>
  <si>
    <t xml:space="preserve">It will create an environment for our children in the school setting that has a home away from home feel. We are thousands of miles away from home and it would give our children an opportunity to be around other kids and staff that share the same interests as my children do. </t>
  </si>
  <si>
    <t>Research</t>
  </si>
  <si>
    <t>The Perpetuation of Our Heritage is KEY</t>
  </si>
  <si>
    <t>Referrals on social media.</t>
  </si>
  <si>
    <t>I would my children to learn the language and be around native children to learn hands-on.</t>
  </si>
  <si>
    <t>Friends Facebook page</t>
  </si>
  <si>
    <t>It will be a first Hawaiian charter school here that’s exciting.</t>
  </si>
  <si>
    <t xml:space="preserve">Please open this by Wet n Wild Southwest side.
</t>
  </si>
  <si>
    <t xml:space="preserve">Facebook and Hawaiian people.  702-203-6200 Nick </t>
  </si>
  <si>
    <t>My child has been going to Merryhill and my 2nd is going now. We cant afford 2 at this private school. I was hoping to get in a charter but the one we tried was far away and they were full.</t>
  </si>
  <si>
    <t xml:space="preserve">Art based polynesian curriculum </t>
  </si>
  <si>
    <t>facebook</t>
  </si>
  <si>
    <t>I want to keep my child rooted in our culture while stil maintaing academic standards.</t>
  </si>
  <si>
    <t xml:space="preserve">9th Island connection on facebook. </t>
  </si>
  <si>
    <t xml:space="preserve">My children are of Hawaiian and I believe there will be a connection better culture and build better relationship for those who come from the island. The children would thrive more. </t>
  </si>
  <si>
    <t>We are extremely excited about having this school open their doors here in our Las Vegas Community.  There are many Hawaiian children that will benefit from learning about their culture beyond a book or online source.</t>
  </si>
  <si>
    <t xml:space="preserve">Dorinda Burnett </t>
  </si>
  <si>
    <t>Victoria’s father is 50% Hawaiian and It is a Must that we teach Victoria her Culture, Heritage and Language. It is extremely important to our family to teach Victoria of where she comes from so she can be Proud and once an adult she will pass on her learning to her children. It all starts when they are young and we want Victoria to be knowledgeable of her roots. Victoria’s Grandmother/Puna is Dorinda Burnett- the President of The Las Vegas Hawaiian Civic Club, she has played a vital role in teaching Victoria Hawaiian Culture- from Language and Crafts to Hula and now that we are given the chance to attend a school where her Culture will be a priority along with her education it seems likes it’s a once in a lifetime chance. Please consider Victoria’s attendance, we will be dedicated parents and as you can tell our Family is greatly involved in the Hawaiian Community here in Las Vegas and will do the same in the school, we will provide volunteering and chaperoning and extend any other ways to help the school.</t>
  </si>
  <si>
    <t>As a Native Hawaiian residing in Las Vegas, I am enthusiastic for my children to be surrounded and learn further of our culture and heritage in an educational setting.  This not only supports what we teach at home, but also to ensure that the Polynesian culture is not forgotten or lost by our keiki.</t>
  </si>
  <si>
    <t>We would love to see and hear additional information!</t>
  </si>
  <si>
    <t>We want Kamalani Academy because we are excited to see a school that focuses on culture and dance instead in addition to academics. We believe fun and physical advancement is important to the initial development of our child.</t>
  </si>
  <si>
    <t>I'm hoping this academy will bring a some  knowledge and learn about the islands which are not taught on the mainland. ( language &amp; culture )</t>
  </si>
  <si>
    <t>my father in law saw this post on facebook.</t>
  </si>
  <si>
    <t>I want my children to know their Hawaiian roots, the culture, everything and anything they possibly could. It would be great for them to know what their culture is about because let’s be honest not many kids will grow up to explain their culture and what it is about.</t>
  </si>
  <si>
    <t xml:space="preserve">A friend Dr cook. </t>
  </si>
  <si>
    <t xml:space="preserve">To learn the Polynesian history which is her heritage. </t>
  </si>
  <si>
    <t>Shared by mutual friend on Facebook</t>
  </si>
  <si>
    <t xml:space="preserve">I grew up in Las Vegas since I was 6 yrs old, Hawaiian culture was very limited to me growing up.  I am hoping that through Kamalani Academy that my keikis will have the opportunity to learn about their Hawaiian heritage &amp; culture.  To be able to bring the culture, the language, the music here to Las Vegas would be such an amazing opportunity for our keikis...Mahalo
                                                                                        </t>
  </si>
  <si>
    <t>Will the child have to be of Hawaiian?</t>
  </si>
  <si>
    <t>My cousin posted a flyer</t>
  </si>
  <si>
    <t>I'm hoping my daughter can still learn her culture with this academy. What caught my attention about this is the name of the academy because my daughters name is Kamalani</t>
  </si>
  <si>
    <t>Keep our children in an environment of continuing education and knowledge of Hawaiian decent</t>
  </si>
  <si>
    <t>I grew up in Hawaii amd feel that the rich culture needs to be alive here in the Las Vegas/Henderson area. I would love for my daughter to be able to experience the culture that I had. She dances hula, but Hawaiian means so much more. I'm looking for different options for her education that will help to make her a well-rounded, kind, strong individual.</t>
  </si>
  <si>
    <t>A friend</t>
  </si>
  <si>
    <t xml:space="preserve">Because learning and perpetuating the culture and language is so important. Without the language, a piece of us as the people of Hawa’i die too. We have to work together to keep our culture thriving. I’d love for my two boys to be a part of this big change. </t>
  </si>
  <si>
    <t xml:space="preserve">Because my kids i would prefer to keep within a cultural like school.  In utah we had MANA Academy but we moved here this is the closest thing to MANA.
</t>
  </si>
  <si>
    <t xml:space="preserve">I’ve been looking for a school or program to sign my daughter up for and I have yet to find one. My daughter is 6yrs old she went to Nanakuli elementary for Half of a semester and then finished her kindergarten yr here in Las Vegas. We’ve been living here since 2015 so my daughter was only 3 at the time. I would hate for her to lose touch with our culture. We don’t have family here either which meaning she doesn’t get to experience what we did growing up in the islands at home with the entire family. I feel like this academy will help her tremendously keep in touch with her roots learn more then what ya as parents are able to teach her. I also believe this will give her a chance to experience the many things we don’t have here that is done in Hawaii. My 6yr old is a very bright student. She was supposed to be placed in an advance class but since she registered late she was put where ever there was an open spot for her.  I feel that Kamalani academy will be a perfect opportunity for her to learn grow and experience things that she wasn’t able to in her regular school.
</t>
  </si>
  <si>
    <t>FB 9th island connection</t>
  </si>
  <si>
    <t>So my children can learn more about our cultural</t>
  </si>
  <si>
    <t>Will the Hawaiian Language be taught?</t>
  </si>
  <si>
    <t xml:space="preserve">Cousin Paul Olinger. </t>
  </si>
  <si>
    <t>Gain experience and knowledge of the Polynesian Culture.</t>
  </si>
  <si>
    <t>Seen it on facebook.</t>
  </si>
  <si>
    <t>So my children will be able to learn everything needed to graduate but also learn about their heritage.</t>
  </si>
  <si>
    <t>guest speaker</t>
  </si>
  <si>
    <t>Hawaiian Roots</t>
  </si>
  <si>
    <t>We are from Maui. It would be really nice that our child learn the Hawaii history like we did in school.</t>
  </si>
  <si>
    <t>I am hoping that there would also be a Hawaiian language program of some type offered at the school.</t>
  </si>
  <si>
    <t>a friend</t>
  </si>
  <si>
    <t>Hawaiian culture and language is very important to me. I grew up attending Hawaiian immersion schools on O'ahu and I wanted to do the same for my children but unfortunately high cost of leaving on O'ahu had us move out to LV. It was a very hard decision for me to make because I am tied to my culture and don't want to see it disappear. Bringing a Hawaiian based school to LV would make my living here at ease knowing my kids can still learn their culture in a different state.</t>
  </si>
  <si>
    <t>We relocated from Hawaii a few months ago.  The hardest thing was taking my youngest child out of the school he loved in Hawaii.  I miss the Hawaiian traditions and the aloha spirit and I would so love if my son could still have that experience. I love Hawaii but we just couldn’t afford it.</t>
  </si>
  <si>
    <t>Social Media</t>
  </si>
  <si>
    <t>to keep close to our Hawaiian Island Culture along with good academics.</t>
  </si>
  <si>
    <t>When will the school open? Where is it located?</t>
  </si>
  <si>
    <t>Because it's an opportunity for children of Hawaiian decent who were born here in Las Vegas to be able to learn about their culture and language.</t>
  </si>
  <si>
    <t>Any employment opportunities?</t>
  </si>
  <si>
    <t>I want my child to know her culture and stay connected to our aina.</t>
  </si>
  <si>
    <t xml:space="preserve">A family member </t>
  </si>
  <si>
    <t>I come from a Polynesian background, Hawaiian to be exact . I’ve always wanted to instill our culture into my kids and make sure they know where they’re from and for them to get to know even more about it . I want them to be able to grow and always understand and love the Polynesian way of life . I look forward to a response . Thank you .</t>
  </si>
  <si>
    <t>which location is closest to Silverado Ranch area?</t>
  </si>
  <si>
    <t>Hawaiian culture and values is important for us to instill in our keiki, even if they are being raised here.</t>
  </si>
  <si>
    <t>Attended an Interest meeting that we found out about on Facebook.</t>
  </si>
  <si>
    <t xml:space="preserve">Both my husband &amp; I (Both from Hawaii) have been to an interest meeting &amp; we feel like Kamalani Acamedy will be a great fit for my son. We want our son to learn about his Polynesian culture &amp; we also love the fact that this is a charter school. I've done all my research &amp; we are very pleased with how charter schools operate.  </t>
  </si>
  <si>
    <t>It was at the mothers day event at 9th island culture club</t>
  </si>
  <si>
    <t xml:space="preserve">We need a Polynesian charter school here in Vegas to share the olelo among all Polynesian that moved from Hawaii </t>
  </si>
  <si>
    <t>From my mom</t>
  </si>
  <si>
    <t>I want my children to know there hertiage</t>
  </si>
  <si>
    <t>My mom</t>
  </si>
  <si>
    <t>Having my children learn and understand their culture.</t>
  </si>
  <si>
    <t>I moved here in 1991 with my son who was 4 at the time.  Staying in Hawaii was not financially feasible for us even back then.  My son married a wonderful island girl. We are blessed with  5 grandchildren.  Currently 2 of their girls attend a charter school.  I wish I was able to raise my son in Hawaii since my childhood being raised there was so wonderful.  My grandchildren identify being apart of Hawaii.  They still have family there and visit 'home' as often as possible.  Having them attend a school with Hawaiian culture integrated into the curriculum would only enrich their lives.</t>
  </si>
  <si>
    <t>My daughter in law</t>
  </si>
  <si>
    <t>My grandchildren would benefit  from knowing about their heritage and culture.</t>
  </si>
  <si>
    <t>Would love to be updated on any progress the academy makes because this is such an amazing opportunity for our Keiki of the 9th island.</t>
  </si>
  <si>
    <t>A facebook fellow, Eren Nalani sent me a link</t>
  </si>
  <si>
    <t>Being a Native Hawaiian living in Las Vegas, I want to immerse my child into an environment that incorporates her culture. Maintaining the lessons and knowledge, I believe should be a top priority for all Hawaiians today and future Hawaiian generations to come.</t>
  </si>
  <si>
    <t>A great way for my daughter to learn polynesian cultures and ways</t>
  </si>
  <si>
    <t>It is important to our family that our children learn and grown with others deepnin their Polynesian culture</t>
  </si>
  <si>
    <t xml:space="preserve">9th island connections Facebook </t>
  </si>
  <si>
    <t xml:space="preserve">It helps keep our Hawaiian culture alive. My son is of Hawaiian ancestry and doesn’t even recognize the aloha spirit here in the mainland. It will keep him informed of his roots and where he’s from. </t>
  </si>
  <si>
    <t>From a friend’s Facebook post</t>
  </si>
  <si>
    <t>I want to send to a school that allows her to connect to her native Hawaiian roots</t>
  </si>
  <si>
    <t>Being from Hawaii I would love for my child to be taught with the sense of Aloha -  community, belonging, teamwork, communication, and integrating the arts is an added bonus.</t>
  </si>
  <si>
    <t>My wife</t>
  </si>
  <si>
    <t>Growing up in Hawaii - we were taught respect people &amp; everything around us, teamwork &amp; helping each other out, Spirit of Aloha &amp; Ohana (family). We r not in Hawaii but I believe that these old ways are important attributes to teach all children of the future.</t>
  </si>
  <si>
    <t xml:space="preserve">We've been waiting a long time for an opportunity like this for our daughter. </t>
  </si>
  <si>
    <t xml:space="preserve">Through word of mouth. </t>
  </si>
  <si>
    <t xml:space="preserve">I would like my daughter to learn about our polynesian culture.  Being that she was born in Las Vegas, she doesn't get the exposure to our Hawaiian heritage. </t>
  </si>
  <si>
    <t xml:space="preserve">Please also consider North Las Vegas for a possible building. </t>
  </si>
  <si>
    <t xml:space="preserve">The preservation of the Hawaiian culture is very important to ohana. Being that we have been away from the islands for 19 years has been hard to perpetuate the culture so bringing this here will allow the aloha spirit to thrive and be a blessing to others. </t>
  </si>
  <si>
    <t xml:space="preserve">To perpetuate and preserve the Hawaii culture. It is important for our children to know their culture and heritage and to learn the meaning of what it means to live aloha. </t>
  </si>
  <si>
    <t xml:space="preserve">Where exactly are the campus' going to be located? We may be in an area of town where it would be possible to attend more than one campus. </t>
  </si>
  <si>
    <t xml:space="preserve">A friend. </t>
  </si>
  <si>
    <t xml:space="preserve">Being born and raised in Hawaii, even though we do not have Hawaiian ancestry, we are extremely proud of where we come from. We would love our daughter to have the opportunity to learn about our culture and the history of where we come from. We would love for her to have the chance to learn the Hawaiian language and have a curriculum that focuses on the arts as well. We have a niece that attends Pomaika'i Elementary on Maui and she absolutely loves it. Most of all we strongly value Ohana and would like our daughter to be able to have that same feeling at school.  </t>
  </si>
  <si>
    <t>My sister who lives in vVega</t>
  </si>
  <si>
    <t>We want our children to know of our ancestors and to know compassion</t>
  </si>
  <si>
    <t>Charlene Makaiwi</t>
  </si>
  <si>
    <t xml:space="preserve">My first son was able to graduate from Kamehameha preschool in Kona and we would love the chance for him to continue learning in a Hawaiian school. </t>
  </si>
  <si>
    <t>I really hope my Keiki's are able to go here as I have read a lot of good things and would love for them to learn the culture and language.</t>
  </si>
  <si>
    <t>Sister In Law</t>
  </si>
  <si>
    <t xml:space="preserve">I would like my keiki's to learn where they were born and about our culture. Being brought up here in the Mainland they miss out on a lot of tradition's and our core values. </t>
  </si>
  <si>
    <t>I heard about it from someone at the Whitney Ranch Rec Center.</t>
  </si>
  <si>
    <t>I would like for my children to attend a school that has a polynesian fell, outlook and culture.</t>
  </si>
  <si>
    <t>One of the Volunteers told me about the school opening up.</t>
  </si>
  <si>
    <t>I want my child to learn the Polynesian culture in a school setting and not just at home.</t>
  </si>
  <si>
    <t>It is an amazing opportunity for the keiki to learn about their cultural while living here in Vegas.</t>
  </si>
  <si>
    <t>Through social media</t>
  </si>
  <si>
    <t>I would like my son to learn about his culture</t>
  </si>
  <si>
    <t>Through a friend</t>
  </si>
  <si>
    <t>It would be nice for my daughter to be educated, as wells as to be able to keep in touch with her polynesian culture as we continue to live away from the islands where her polynesian roots originate from.</t>
  </si>
  <si>
    <t>Social media</t>
  </si>
  <si>
    <t>Being that i am from hawaii and my children were born here in las vegas they dont know much about our culture except for what i know and teach them. I would like my children to know our culture so they know where they come from and what the islands are really about</t>
  </si>
  <si>
    <t xml:space="preserve">I would love to have my child attend a school targeted to help Polynesian children. To install island values that I have obtained while living in the islands. It is easy for our children to feel alienated being a minority in a foreign land. This would be a great opportunity and platform for them to support eachother towards success. </t>
  </si>
  <si>
    <t>I am a SAMOAN TEACHER with CCSD, I'D LIKE TO HELP</t>
  </si>
  <si>
    <t>TO have my children remain rooted in their culture and excel in all NEVADA CORE SUBJECTS.</t>
  </si>
  <si>
    <t>Facebook.</t>
  </si>
  <si>
    <t>I want my son to attend a school backed by his culture.</t>
  </si>
  <si>
    <t>So I can expose my child to his culture in the way it was intended</t>
  </si>
  <si>
    <t>I want my kids to learn the spirit of aloha</t>
  </si>
  <si>
    <t xml:space="preserve">Do you have to be of polyenisian decent to attend this school? </t>
  </si>
  <si>
    <t xml:space="preserve">Gary and Sheldeen Haleamau </t>
  </si>
  <si>
    <t xml:space="preserve">To expose my children to the beautiful Polynesian culture and learn the values I was accustomed to while growing up on the island of Oahu.  </t>
  </si>
  <si>
    <t xml:space="preserve">Family referral </t>
  </si>
  <si>
    <t>Looking for a school that will help my child learn her Hawaiian traditions and hopefully some ‘Oleo Hawaii</t>
  </si>
  <si>
    <t>Thru a friend</t>
  </si>
  <si>
    <t>It would be a great experience for kids who aren’t from Hawaii who have Hawaiian blood to learn our culture as well as the American culture</t>
  </si>
  <si>
    <t>friend facebook</t>
  </si>
  <si>
    <t>because we want our children to have a connection to our culture</t>
  </si>
  <si>
    <t>I want I want my children to learn about their culture now that we are in Vegas and it’s a lot harder to do from here.</t>
  </si>
  <si>
    <t xml:space="preserve">My children need to know about their culture and learn lessons from their people.  </t>
  </si>
  <si>
    <t xml:space="preserve">I would like to have my daughter know her Hawaiian heritage and be with kids that are raise with aloha like she is. </t>
  </si>
  <si>
    <t>Would love for my son to be able to be around locals from Hawaii as well as keep the culture.</t>
  </si>
  <si>
    <t xml:space="preserve">Because i want my son to know his culture and background even if we dont live on the islands anymore </t>
  </si>
  <si>
    <t>Yes</t>
  </si>
  <si>
    <t>Mainly because this will be the first Polynesian school here in Vegas and me and my family would love to be apart of this journey and my husband is from Hawaii and would love for our kids to learn at a Polynesian based school</t>
  </si>
  <si>
    <t>Online</t>
  </si>
  <si>
    <t>I read it is a Polynesian based school. My biological ancestors are Polynesian and I would love for my child to learn about his roots while getting an education.</t>
  </si>
  <si>
    <t>I'm f it's anything like schools back at home I know this will be the right choice</t>
  </si>
  <si>
    <t xml:space="preserve">Would this be a private public school, if private what is the cost? </t>
  </si>
  <si>
    <t xml:space="preserve">To learn about the different Polynesian cultures and to learn more about the arts. </t>
  </si>
  <si>
    <t>Facebook postings</t>
  </si>
  <si>
    <t>To learn her culture and language.</t>
  </si>
  <si>
    <t>local island group</t>
  </si>
  <si>
    <t>So our children can grow up learning our culture.</t>
  </si>
  <si>
    <t xml:space="preserve">Friends </t>
  </si>
  <si>
    <t xml:space="preserve">Would love to be able to help perpeturate culture / history </t>
  </si>
  <si>
    <t xml:space="preserve">Hawaii roots </t>
  </si>
  <si>
    <t>My child is Vegas born but still be Hawaii raised</t>
  </si>
  <si>
    <t>To have my children still learn about there culture amoung other things</t>
  </si>
  <si>
    <t>My children are of Samoan,Tongan, and Hawaiian descent. I want them too learn more of their culture and to be around more students from their culture.</t>
  </si>
  <si>
    <t>9th Island Connections Facebook Page</t>
  </si>
  <si>
    <t xml:space="preserve">We want our keiki to learn and love our Hawaiian culture. It’s very difficult to try and instill our language and teachings when we’re so far from home. I’m so excited for our mainland Hawaiians to come together and teach our haumana! This school will be such a blessing! </t>
  </si>
  <si>
    <t>We want our child to learn about her Hawaiian heritage.</t>
  </si>
  <si>
    <t xml:space="preserve">We’re from Hawaii and I would love my child to still have Hawaii values instilled in his education </t>
  </si>
  <si>
    <t>We are a local family from Hawaii moving up to Vegas and would love to keep our child connect to the Aloha Spirit as much as possible</t>
  </si>
  <si>
    <t>Our kumu, Kanani Pharr Cadaos</t>
  </si>
  <si>
    <t>Interested in arts and Culture</t>
  </si>
  <si>
    <t>Culture, learn Hawaiian values</t>
  </si>
  <si>
    <t>We may be moving to Vegas within this year and unsure of the location but I am very interested in this school.</t>
  </si>
  <si>
    <t>I would like my kids to receive more of their Hawaiiana education. I believe it's important for us Hawaiians to educate our keiki in their background.</t>
  </si>
  <si>
    <t xml:space="preserve">Preserve and educate our culture </t>
  </si>
  <si>
    <t xml:space="preserve">Being able to teach my children the culture I grew up in is very important to perpetuate the Hawaiian culture and languages </t>
  </si>
  <si>
    <t xml:space="preserve">Facebook referral by a family member </t>
  </si>
  <si>
    <t xml:space="preserve">There is no other program or platform in the Las Vegas area that emphasizes the importance of polynesian culture. My child is half Hawaiian and being born and raised in Vegas, it is important to me to educate him about the culture of his ancestors. The expected curriculum at this proposed academy will provide my child with all the necessary education to be a well rounded individual. </t>
  </si>
  <si>
    <t xml:space="preserve">I look forward to having a school for our keikis to grow and flourish in culture and values that we grew up with. </t>
  </si>
  <si>
    <t>Facebook and Ohana.</t>
  </si>
  <si>
    <t xml:space="preserve">I want my keikis to recognize the importance of our culture and Ohana values. </t>
  </si>
  <si>
    <t>The unfortunate part for my child is that we moved to the mainland. With Kamalani Academy, he would have the opportunity to learn about his culture.</t>
  </si>
  <si>
    <t>I would love for my daughter to attend a Polynesian School, as I am Hawaiian, Samoan, etc. and am born and raised in Hawaii.</t>
  </si>
  <si>
    <t xml:space="preserve">What grades </t>
  </si>
  <si>
    <t xml:space="preserve">Posts </t>
  </si>
  <si>
    <t>we feel this may be a very great opportunity for our children to learn Hawaiian history as well as American history.</t>
  </si>
  <si>
    <t xml:space="preserve">Having a Polynesian school in Nevada would benefit the Polynesian community. My child will be more comfortable learning with teachers who understand her ethnic background as well as culture </t>
  </si>
  <si>
    <t>Through the Hawaiians in Las  Vegas page on facebook</t>
  </si>
  <si>
    <t xml:space="preserve">Give my child the opportunity and chance to learn his/our culture. Being thousands of miles away from the Hawaiian island and limited resources he’ll never know/learn about his culture. </t>
  </si>
  <si>
    <t xml:space="preserve">Some where on Face Book and my friend that was doing my tattoo. </t>
  </si>
  <si>
    <t xml:space="preserve">Me and my wife is born in Hawaii and my wife has Hawaiian. Our culture is very important to us and want our son to experience it as well even though we live in Las Vegas. I think being from hawaii we have that sense of close family and unfortunately we don’t have that here since they are still in Hawaii. I feel that if the Hawaii community stays stronger together and when we get to know each other with parents and students build that realationship as a family. </t>
  </si>
  <si>
    <t>It will allow my child to learn more about her heritage and get in touch with a culture that is not taught about in traditional schools. It will allow her to connect with other children and teachers of a similar background to herself.</t>
  </si>
  <si>
    <t xml:space="preserve">I would choose Kamalani Academy because it would be good for my children, to learn more about culture and their background of where they came from. And have peers that is familiar with Hawaiian culture. </t>
  </si>
  <si>
    <t>Facebook post</t>
  </si>
  <si>
    <t xml:space="preserve">My children are hawaiian and I would love for them to learn about their culture and heritage. </t>
  </si>
  <si>
    <t>I am Hawaii grown and I love our culture on how we respect others</t>
  </si>
  <si>
    <t xml:space="preserve">9th island connection </t>
  </si>
  <si>
    <t>Being away from my home where I grew up and now that I have kids I want my kids to know and experience the upbringing we had on the island. Hawaiian culture which is not taught in the schools here with kamalani they can experience that😊</t>
  </si>
  <si>
    <t xml:space="preserve">Sharon Pucket - She has completed an interest form for her son Javen as well.  </t>
  </si>
  <si>
    <t>Our son, Hunter has been with his Auntys since he was 6 months old, has been exposed to and loves the the culture. We would love for Hunter to continue to grow and develop with a focus on arts and community, instead of being just another fish in the pond. Please take us into consideration for the opening class at Kamalani Academy in Las Vegas, NV.</t>
  </si>
  <si>
    <t xml:space="preserve">Kamalani Academy will provide the opportunity for my keikis to learn and embrace our culture, language and history of Polynesia.  </t>
  </si>
  <si>
    <t xml:space="preserve">So my kids are able to learn about our culture as well as getting a good education </t>
  </si>
  <si>
    <t>9th Island Connections Facebook group</t>
  </si>
  <si>
    <t>My family and I moved to Las Vegas in April of 2015 and at the time my son was 18mo old. The one thing I've always wished for here in Las Vegas was a Polynesian based school where my kids could learn of their culture as well as attend a school with many other Polynesian children. When hearing of Kamalani Academy I was overwhelmed with joy and excitement! My oldest soon will be starting Kindergarten next school year 2019-2020. I will also be moving my little sister to Las Vegas and it'd be awesome for her to attend the academy as well.</t>
  </si>
  <si>
    <t>Face book/ Word of mouth</t>
  </si>
  <si>
    <t xml:space="preserve">I want my children to go to a school where they are not minority as well as instilling core values of our culture. </t>
  </si>
  <si>
    <t xml:space="preserve">I am born and raised in Hawaii, now residing in Las Vegas and I want my babies to stay in touch with their roots. I am of Samoan and Hawaiian descent. </t>
  </si>
  <si>
    <t xml:space="preserve">What is the fee for each semester/school year </t>
  </si>
  <si>
    <t xml:space="preserve">I want my daughter to learn about our culture here on the mainland without having to move back to Hawaii. </t>
  </si>
  <si>
    <t>We are currently with doral academy here in vegas. are you two connected?</t>
  </si>
  <si>
    <t>through my sister and now on fb</t>
  </si>
  <si>
    <t>I am born, raised from the island of oahu, moved to vegas, and I would love my son and other ohana here in las vegas to be taught our culture and keep it going. We are very involved in the hawaiian community in vegas now and i feel this will be a great asset to this 9th island!</t>
  </si>
  <si>
    <t>Ad</t>
  </si>
  <si>
    <t xml:space="preserve">Support all things local. Will be good for our kids to go and have a more hands on approach to school. </t>
  </si>
  <si>
    <t xml:space="preserve">Friend </t>
  </si>
  <si>
    <t>Would love to teach and instill the Hawaii culture in my children.</t>
  </si>
  <si>
    <t>Posting on the 9Th Island Facebook page</t>
  </si>
  <si>
    <t>Living in Vegas is our home away from home. Our prior home was Hawaii. I believe Kamalani Acadamy will bring some of that native teaching to our babies that they are missing out on. We as parents have the ability to teach our children these things but to also have them mingle and learn alongside other Polynesian children will be a great opportunity.</t>
  </si>
  <si>
    <t xml:space="preserve">Please consider this opportunity for our children. With this day and age, its important for our little ones to get that solid foundation not from youtube or the internet. I want them to have hands on. </t>
  </si>
  <si>
    <t xml:space="preserve">I was born in Hawaii never raised but my parents instilled in us our heritage and culture the best they could. My Aunty and Uncle founded the first Hawaiian Civics Club in Anchorage Alaska in the early 80’s and thats where we learned more about our rich culture. If I could financially afford to live in Hawaii I would. Because i want my kids to have the experiance I never had. But we live here in Nevada not intending to move for awhile. I would LOVE for my kids to get a good foundation of our rich culture. I am very proud of my culture and I want them to have that same experience too. </t>
  </si>
  <si>
    <t>Excited about this!</t>
  </si>
  <si>
    <t>Tiffanie Zuttermeister</t>
  </si>
  <si>
    <t xml:space="preserve">I want my children to have a connection to their heritage. I love the idea of involving arts, hula, olelo into my children's learning experience. </t>
  </si>
  <si>
    <t xml:space="preserve">This will be a great opportunity for my child to learn his culture being away from Hawaii so long. </t>
  </si>
  <si>
    <t>Colleen</t>
  </si>
  <si>
    <t>A Friend from Facebook</t>
  </si>
  <si>
    <t>Being born n raised in Hawaii I didn't have the chance to go to a Hawaiian energetic or Kamehameha..being Hawaiian is one thing but sspeaking the Hawaiian language is another thing .. and I want my child to be able to speak the Hawaiian language as well English too..</t>
  </si>
  <si>
    <t>Hawaiian Civic Club website</t>
  </si>
  <si>
    <t>I want my daughter to learn and to carry on the history, the tradition and the values of our Hawaiian culture and native people.</t>
  </si>
  <si>
    <t>From family members who live in Las Vegas</t>
  </si>
  <si>
    <t>Want my son to learn about his culture seeing as we live in Las Vegas and not back home in Hawaii. I don't want him to not know where he came from and not know anything about our culture.</t>
  </si>
  <si>
    <t>Family members</t>
  </si>
  <si>
    <t>Neighbor is on the board</t>
  </si>
  <si>
    <t xml:space="preserve">I am Hawaiian and when I heard there was a Hawaiian school that my kids would be able to learn our culture was very exciting to hear. I want my children to understand our culture and heritage. </t>
  </si>
  <si>
    <t>Family living in Hawaii</t>
  </si>
  <si>
    <t>I believe and support Kamalani’s vision for our children’s future. And as a parent I truly believe your arts integration teaching method will best prepare my children for the future.</t>
  </si>
  <si>
    <t>Born and raised in hawaii and interested in cultivating the hawaii culture</t>
  </si>
  <si>
    <t xml:space="preserve">If you do not locate in Paradise will there be buses available? </t>
  </si>
  <si>
    <t>I am Samoan, my husband Tongan we moved from Utah where they have Mana Academy, in which I would have enrolled my kids in. I love my culture, heritage and roots and as much as we teach at home I would love to have that taught in school. Supporting our people and making a positive outlook on what "we" people have and are to become. is my Why..</t>
  </si>
  <si>
    <t>Recently moved to Las Vegas from Oahu, and I would like my child to attend a school where he can be exposed to Hawaiian culture and values outside of my household</t>
  </si>
  <si>
    <t xml:space="preserve">My sister </t>
  </si>
  <si>
    <t xml:space="preserve">To have my children learn, and appreciate the culture which they came from. To have them learn the history of their ancestors, and keep our hawaiian traditions strong. </t>
  </si>
  <si>
    <t>Family/friends</t>
  </si>
  <si>
    <t xml:space="preserve">Interested in the cultural as well as educational aspect of this opportunity! </t>
  </si>
  <si>
    <t xml:space="preserve">social media </t>
  </si>
  <si>
    <t>I would like my kids to learn our hawaiian culture .</t>
  </si>
  <si>
    <t>My daughter is Tongan, I would love for her to go to school that teaches her culture.</t>
  </si>
  <si>
    <t>obon festival</t>
  </si>
  <si>
    <t>student:teacher ratio</t>
  </si>
  <si>
    <t>at oban festival at clark hs</t>
  </si>
  <si>
    <t>Culture and education</t>
  </si>
  <si>
    <t>Obon festival</t>
  </si>
  <si>
    <t>Hawaiian language and culture</t>
  </si>
  <si>
    <t>obon fair</t>
  </si>
  <si>
    <t>for lower class ratio</t>
  </si>
  <si>
    <t>Want Kids to be around people from hawaii</t>
  </si>
  <si>
    <t>Family, social media</t>
  </si>
  <si>
    <t xml:space="preserve">For my children to get their education in their cultural environment </t>
  </si>
  <si>
    <t>I really hope to here from Kamalani Academy soon as I'm eager to know if my keiki's can attend your school and start learning about their Hawaiian heritage. Much Mahalo's and again hope to hear from you soon.</t>
  </si>
  <si>
    <t>Being that as a parent born and raised in Hawaii it is how we grew up and who we are today. I would love that you could teach my keikis our culture, heritage our ways of life. But for the most part be able to meet more ohana, comfortably in school where we are Pono.</t>
  </si>
  <si>
    <t>Te Benioni</t>
  </si>
  <si>
    <t xml:space="preserve">I want my kids to know their roots. Know where they came from and know about their culture. Being that we have lived in Las Vegas for the past 4 years, my kids aren't exposed to any of the Hawaiian culture, and they've forgotten how we used to do things back in Hawaii. And it's hard as a parent to teach them cause I don't have the resources and they don't remember much of it because they aren't being taught that in the schools they're going to. So, if they're around kids who are being taught the same as them, then they'll understand more and always hold it in their minds and hearts. </t>
  </si>
  <si>
    <t>Yes I want to know if you will be hiring because I work for Pacific Heritage Academy in Salt Lake City Utah. It's a charter school that teaches different Heritages and an ELC. I've been at this school for 7yrs. If any question 385-299-9902 my name is Kanani</t>
  </si>
  <si>
    <t>My Daughter told me about it. I told her if they get a charter school there I will be there.</t>
  </si>
  <si>
    <t>I want him to know about our heritage and understand more about it. Most of the children that left the island don't know to much about where they came from. This would be a great experience for my child and also he will be learning other education math, social studies, english and etc.</t>
  </si>
  <si>
    <t>I am Hawaiian and I want my children to learn the Hawaiian culture.</t>
  </si>
  <si>
    <t>Is Pre-K an option??</t>
  </si>
  <si>
    <t>Facebook, Mother, Mother-in-Law, Sister-in-Law, etc.</t>
  </si>
  <si>
    <t xml:space="preserve">Kamalani Academy will give not just my children, but our ohana as a whole to be in touch with our hawaiian culture.  I believe firmly on teaching my children through creativity.  All my children are individually creative in their own way and creativity brings our ohana closer together.  Having Kamalani Academy here in Las Vegas, Nevada would not just be a great opportunity for my children, but also for us as parents. As a parent, I encourage my children to be better in everything that they put their mind to, not just for them but for others who also struggle around them.  Seeing the excitement in their eyes when we all first heard about Kamalani Academy was an amazing feeling.  They know that mom and dad come from a long line of hawaiian ancestry and if they could get the opportunity to learn about it deeper than we could ever teach them, they would be first to jump on board.  Kamalani Academy would be a dream come true for us here in Las Vegas, Nevada. </t>
  </si>
  <si>
    <t>We are from hAwaii n would like my children to know the culture</t>
  </si>
  <si>
    <t>Saw a post on Facebook</t>
  </si>
  <si>
    <t xml:space="preserve"> to see what they have to offer to my mainland born Hawaiian  kids</t>
  </si>
  <si>
    <t>9th Island Connections.</t>
  </si>
  <si>
    <t>If we can provide our keiki with the opportunity to learn our culture away from home theres nothing better we could ask for.</t>
  </si>
  <si>
    <t xml:space="preserve">If you need anything on my end, let me know.  I would be honored to support this adventure with Kamalani Academy.  This will bring so many opportunities to the children of Las Vegas (and the children of Hawaii).  I attended Kamehameha Schools and appreciate what they had to offer.  I believe that could happen in Las Vegas.  </t>
  </si>
  <si>
    <t>Kuhio Clark (friend)</t>
  </si>
  <si>
    <t>Living in Las Vegas gives my family the opportunity to afford the cost of living, see new things, visit new places, learn about different cultures, and over all to appreciate home, Hawai'i.  One thing that saddens me is that my children won't be exposed to our culture and history as much as I did when I grew up.  I believe that Kamalani Academy will allow children, not only of Hawaiian descent,  to learn about just that.  There are many people from Hawai'i who moved to Las Vegas for similar reasons.  Many call Las Vegas The 9th Island.  Kamalani Academy will educated children so their culture will never be forgotten.</t>
  </si>
  <si>
    <t>Friend/co-worker</t>
  </si>
  <si>
    <t>Education and her learning her polynesian heritage.</t>
  </si>
  <si>
    <t>I am so very excited at the opportunity for the school to open. What a blessing it would be to have my children attend Kamalani Academy.</t>
  </si>
  <si>
    <t>Facebook and family</t>
  </si>
  <si>
    <t>Kamalani Academy would give my children the opportunity to learn and grow in and educational atmosphere that is culturally rooted to their home, Hawaii. Allowing them to stay connected and grounded to their heritage, their roots all while being 3000 miles away from home.</t>
  </si>
  <si>
    <t>A lot of people will be happy if this Academy opens.</t>
  </si>
  <si>
    <t>Tiffanie Zuttermeister (friend)</t>
  </si>
  <si>
    <t>I would love my kids to go to a school of their culture and background, especially because its where they were born and raised.</t>
  </si>
  <si>
    <t>I believe it will be beneficial for my child</t>
  </si>
  <si>
    <t>I have 3 boys but my oldest is already in 6th grade so he may miss out on attending this school. Wish there was another for middle and hogh school.</t>
  </si>
  <si>
    <t>Sister's post on f.b</t>
  </si>
  <si>
    <t xml:space="preserve">Culrture Apropriation, for my children to learn about their hawaiian heritage. </t>
  </si>
  <si>
    <t>We would like our child to learn about Hawaiis history and culture. Both my husband and I were born in Hawaii and our son was born in Las Vegas. We feel that it would be a great learning experience for him to learn about the history of Hawaii here on the 9th island.</t>
  </si>
  <si>
    <t xml:space="preserve">To introduce the culture to my children and to expose them to quality education. To learn ALOHA! </t>
  </si>
  <si>
    <t xml:space="preserve">I am extremely excited that someone thought of such a charter school. I asked that they are given to the opportunity to open their doors. </t>
  </si>
  <si>
    <t xml:space="preserve">My daughtet is Hawaiian. I am unable to move to Hawaii for her to attend Kamehameha school but would be amazing for her to attend a school in Las Vegas that will give her the opportunity to learn more about her beautiful culture. </t>
  </si>
  <si>
    <t>I was tagged on a Facebook post</t>
  </si>
  <si>
    <t>I want my children to know where they come from, to learn about their culture</t>
  </si>
  <si>
    <t>Being able to learn Polynesian culture is extremely important to us</t>
  </si>
  <si>
    <t xml:space="preserve">I love the vision and the Polynesian culture associated with Kamalani Academy. As a Native Hawaiian living in Las Vegas I think it is important to perpetuate my Hawaiian culture and have my children have the opportunity to have the very best education as well as have our cultural influence incorporated. Being from the small Hawaiian island of Molokai originally, Las Vegas is of significant difference and getting my child acclimated to the culture while still living in Las Vegas is so important. Furthermore, my child would be able to interact with children who are also of or  the Polynesian culture and have the same or similar cultural values. Kamalani Academy would allow my child to succeed academically, culturally and socially.  </t>
  </si>
  <si>
    <t>Online group forum</t>
  </si>
  <si>
    <t xml:space="preserve">We like the idea that it will be an "arts integrated" charter school.  We like the charter school concept as we are already attending one.  </t>
  </si>
  <si>
    <t>Instagram</t>
  </si>
  <si>
    <t>We have just moved to Las Vegas and would really like a charter school we feel comfortable with especially in an area where the public schools arent so great.</t>
  </si>
  <si>
    <t>We are from Hawaii and would like our children to be educated in a nurturing environment.</t>
  </si>
  <si>
    <t>Family member</t>
  </si>
  <si>
    <t>We chose kamalani academy for our daughter to go to because we would like to choose a school who’s staff would devote its time and effort into our child to learn the basics and excelle beyond. Also it will benefit her in learning her Hawaiian culture through dance and music, as well as traditional learning.</t>
  </si>
  <si>
    <t xml:space="preserve">To preserve the Hawaiian language and culture </t>
  </si>
  <si>
    <t>Being that are kids are from hawaii as are we the parents we feel our child will have a easier and more comfortable time being around things and people that have similar interestes or that have been already addapeted to hawaiian culture like she has</t>
  </si>
  <si>
    <t>We have friends who's sons attend Kamalani in Wahiawa</t>
  </si>
  <si>
    <t xml:space="preserve">We are originally from Oahu and moved to Vegas 2 years ago. When we moved I was saddened that my keiki would never experience the customs that we celebrated in school such as, May Day, Girls Day, Boys Day, Chinese New Year, Prince Kuhio Day, King Kamehameha Day, etc. By having my children attend Kamalani not only would they be receiving quality education, but enjoying the arts and connecting to their culture. </t>
  </si>
  <si>
    <t xml:space="preserve">Friend that shared your Facebook page </t>
  </si>
  <si>
    <t xml:space="preserve">We are a local ohana from Nanakuli, O’ahu who has decided to be moving and transitioning to Las Vegas, NV in the next 6 months (or even possibly sooner) to pursue a better future for our Keiki. We are ecstatic to know that Kamalani Academy will be opening next school year as the one thing about moving away from our home state is to never lose sight of who we are and where we come from and to never forget our roots  &amp;  heritage, no matter where we may call “home.”
We believe in your school’s vision and plan to instill our children with the structural education by incorporating it into different forms of art along with varied cultures. That is definitely amazing &amp; an effective approach for the future of the next generations to come. Mahalo for your time &amp; consideration! </t>
  </si>
  <si>
    <t>My homeschool experience has taught me that movement is an important part of education for young children. What is the proposed policy regarding recess and movement breaks? Also, I highly believe in half-day Kindergarten. Is that a possibility?</t>
  </si>
  <si>
    <t xml:space="preserve">A friend posted on facebook. </t>
  </si>
  <si>
    <t xml:space="preserve">As a long-time homeschooler, I understand how essential inspiring and engaging students is to life-long learning. That is best done in an environment that puts great emphasis on the creativity inherent in the arts, such as at an arts-integrated school like Kamalani. </t>
  </si>
  <si>
    <t>We are so blessed to be having a Hawaii charter school opening soon! *fingers crossed*</t>
  </si>
  <si>
    <t xml:space="preserve">our neighbors (another Hawaii family) </t>
  </si>
  <si>
    <t xml:space="preserve">I would like for my son to learn the things that my husband and I learned growing up in Hawaii.  </t>
  </si>
  <si>
    <t>Honetley I'm still browsing and would like to learn more about this school</t>
  </si>
  <si>
    <t>We hope we get into Kamalani Academy and are so excited to be having Hawaii expanding here to Las Vegas.</t>
  </si>
  <si>
    <t>Kim Lancaster-Kim</t>
  </si>
  <si>
    <t>Since moving to Las Vegas wasn't a wanting choice but a have to choice due to the cost of living being to high back home in Hawaii, it broke my heart that it meant my son would never learn to the fullest about his culture and what being Hawaiian truly means like it he would if we were back at home. Being accepted to Kamalani Academy would have him in an environment that would him keep a part of Hawaii with him. There is only so much I can do and our family can do but Kamalani Academy could provide so much more, and not just for him but for myself, our family even out to our new community.</t>
  </si>
  <si>
    <t>Online research</t>
  </si>
  <si>
    <t xml:space="preserve">Seeing the mission that the school will help provide skills outside of just the basic subjects is what caught my attention. Kids need to learn other skills as our world advances into new technology and way of life. And after reading and researching into the mission of Kamalani academy I feel this would greatly benefit my two boys and the community. </t>
  </si>
  <si>
    <t xml:space="preserve">I was born and raised in Hawaii. My father is Hawaiian/Chinese, my mother Filipino/African American. Both of my parents were born and raised in Hawaii. My roots are grounded in Hawaii. I fondly remember my Hawaiian culture and language embedded in my education; one went with the other. My father was in the Air Force, so from ages 11 until my adult life, we were away from home (Hawaii). Now having children of my own, I want there education to be embedded in their Hawaiian culture. I want my children to understand their heritage, culture, and language, so that it will impact our families future generations. This is why I want  Kamalani Academy for my children. </t>
  </si>
  <si>
    <t>This is an exciting and hopeful opportunity for families.</t>
  </si>
  <si>
    <t>Through Lori Ward who teaches for CCSD.</t>
  </si>
  <si>
    <t>Looking for a unique blend of integrating all cultures learning together.</t>
  </si>
  <si>
    <t>Friend/Family</t>
  </si>
  <si>
    <t xml:space="preserve">Cultural learning is just as important as Curriculum-based Education. It allows our children who are the future a broader range of opportunities to be successful. </t>
  </si>
  <si>
    <t>How much is tuition?</t>
  </si>
  <si>
    <t>Island Flavor.</t>
  </si>
  <si>
    <t>I would like my children to learn more about our culture.</t>
  </si>
  <si>
    <t xml:space="preserve">Family </t>
  </si>
  <si>
    <t xml:space="preserve">Heard awesome reviews from family in Wahiawa. Hi about this school and would love for my kids to learn more about their culture. </t>
  </si>
  <si>
    <t>Learn Hawaiian values and traditions</t>
  </si>
  <si>
    <t>Seen a flyer</t>
  </si>
  <si>
    <t xml:space="preserve">Being that my child was born and will be raised here, I want him to know his culture and to be more contacted with his roots. </t>
  </si>
  <si>
    <t>Eren Nalani-Beat</t>
  </si>
  <si>
    <t>During my daughter's years of schooling thus far, the only year that she has had GREAT success was under the guidance and direction of Ms. Nalani-Beat.  She taught my daughter respect, kindness and most importantly improved her IEP goals more than she has ever improved in ALL other years.  My daughter expresses herself best when is comes to dance and she is her happiest when she can sing and dance her way through the day.  Although my daughters disability does not define her, I trust that a school that Ms. Nalani-Beat is administering will be set forth the same way.  We would be privledged to be choosen to attend this school and look forward to hearing from you.</t>
  </si>
  <si>
    <t>Ho'olaule'a 2018 in Henderson</t>
  </si>
  <si>
    <t>Looking for a smaller school with more of the Hawaiian culture.</t>
  </si>
  <si>
    <t xml:space="preserve">Just interested in more information, </t>
  </si>
  <si>
    <t xml:space="preserve">Excited to learn more about the Polokalamu.  </t>
  </si>
  <si>
    <t xml:space="preserve">A friend, who also would like to move here.  We are both 'olelo Hawai'i 'ohana that want and will perpetuate our culture any where.  </t>
  </si>
  <si>
    <t xml:space="preserve">E ne'e ana i keia 'aina a ke 'imi nei i kekahi polokalamu kula maika'i no ku'u keiki Hawai'i.  He mea nui no ka mea he keiki 'olu ka'u.  Aloha 'oia e mele a hulahula, kani 'ukulele a ha'i mo'olelo.  Ke huli nei i wahi malama, ho'omau a ho'onu i keia mau mea 'strengths' no ho'i a ku'u keiki.  </t>
  </si>
  <si>
    <t>When and how can I enroll or apply?</t>
  </si>
  <si>
    <t>Kama’aina magazine</t>
  </si>
  <si>
    <t>Me and my child is originally from the big island of Hawaii and the one thing I was very sad about was having my child not go to school back home, because of the culture and the way we grew up. I would love for my son to attend this school because I feel as if this will be just like Home and I know I would feel safe and comfortable knowing that he would be in a school where people actually care about the children.</t>
  </si>
  <si>
    <t>When would we know if our kids got accepted or not?</t>
  </si>
  <si>
    <t xml:space="preserve">Water St, Henderson, Aloha festival </t>
  </si>
  <si>
    <t>Our family is from the island of Kaua'i, Hawai'i. All of our kids are very active and are hands on learners and sure can express themselves in their own way. If you welcome the Hawai'i culture in the school we would love for them to continue to learn the Hawaiian culture as we feel it is also important and part of who we are. Mahalo for this opportunity with all the kids.</t>
  </si>
  <si>
    <t>A pre-school teacher at GV Christian School (Devona-Jo).</t>
  </si>
  <si>
    <t xml:space="preserve">I was born and raised on the island of Maui, Hawaii. Once I graduated from high-school I moved to the mainland and realize now, how important/critical it is to know about God and the Aloha Spirit.  </t>
  </si>
  <si>
    <t>Hoping for the best in this process so my children can grow up knowing where they come from And appreciate any opportunities they have been given to grow with their cultural background.</t>
  </si>
  <si>
    <t xml:space="preserve">Friend of a friend </t>
  </si>
  <si>
    <t xml:space="preserve">Because it will give our children the chance to get to know where they are from and to give them the opportunity to embrace their cultural background to be seen as an equal and to know that even though they live far from home because Hawaii will always be our home, they can still get the same opportunities as if they never left. Our culture as well as our heritage and background rest within our children, who are the future. </t>
  </si>
  <si>
    <t>Comment;   Merrily, merrily, merrily...
Question;    Do you believe in magic?
Lol. Humor is important for all of us</t>
  </si>
  <si>
    <t>Online.  The 'Upena</t>
  </si>
  <si>
    <t>Aloha, our 'ohana has been looking for a school with its curriculum that's partners with our goals for our children. This school excites all of our beliefs and what it stands for.  It truly takes a village to raise a child. We have older children that are graduates of the first Punanaleo program thru graduation. As you know it's a family in itself. We as parents, and our extended ohana, have also been involved in numerous aspects of the building process of Ke Kula 'O Nawahiokalaniopu'u (first 7-12). This allowed keiki a K thru 12 opportunity from Punanaleo to graduation, of which our son was in the first graduating class (Ku Ha'aheo!). Our daughter following him is currently 16 yrs old.  We saw her talents to excel in arts, science, technology and culture. We chose to place her into Hawai'i Academy of Arts and Science (HAAS). A young charter school, an offspring of faculty from Nawahi utilizing modern methods and of course funding not readily available at the time to Hawaiian immersion programs. Our daughter Kayla excelled beyond our expectations with the support of everyone. She was the youngest University of Hawai'i college student, at 13, in its history. She's now completing her second year (Yay!), continuing graduate school in your area. Her music talents blessed her with the honor of writing and composing her schools Alma mater. A beautiful legacy to leave with any school.  She's currently spearheading the construction of the largest immensely meaningful Halewa'a / Hale Halawai on Hawai'i island, possibly in the State of Hawai'i (we'll find out when pau this year).  She has taken on the passion we as a family pursue as who we are as Kanaka and it's identity. As a part of many organizations from revitalizing Kanaloa Kaho'olawe (PKO) projects, Kia'iomaunaowakea, protect pohakuloa to Hawaiian Civic, language and arts organizations, our keiki are assisting in carrying the torch into the future together. More hands make for lighter work. So many accomplishments to talk story about later. As for the two fine young ladies we wish to enroll, let's discuss them. Grace keahonui and Hope kamalani 10 and 9 yrs old. One an athlete and an aspiring pilot and the other who found a love for reading and is a spelling bee champion. Both are currently thriving within the S.T.E.A.M learning system and if they're anything like their siblings, bright futures are ahead of them as well.
As for mom and I, we both come from public and private school backgrounds, Graduates of University of Hawai'i. Yvonne re -enrolled in college, two years ago to expand her pediactrics nursing field to double majoring in Family Psychology and sociology supporting a Health administration and Family counseling degree.
I come from a Business and Arts background. I own and operate a  Hawai'i Marketing Venture business and Operations Manager for Discover Hawai'i Inc.. Both businesses focused on educating, encouraging, entertaining and expanding Hawai'i to the world. I also come from a musical family that allowed me to create a music production company, performing and recording my own works and other artists. Sharing our music world wide. Our family has amassed and archived one of the largest collections of Hawaiian music, poetry and Oli. We document the living history, if possible, of artists,  kumu and of individuals and/or their descendants. We're currently documenting interviews of a 'Who's left ' and 'Who's next' instagram and Facebook launch of Kanaka Maoli personal thoughts on issues of their world (Hawaiian homes, education, family beliefs, current and foreign events, etc.). These endeavours have afforded us a plethora of networking connections. This has aided in finding and securing funding along with partnerships in business and in our children's education. Many of the activities they have been involved with, we and our partners assisted financially and built connections to aid them in the future. As a Captain in the Navy league and member of the Polynesian Voyaging society I deeply and strongly believe we should always set our sights beyond the horizons. Our new home is soon to be beyond the Pacific. We hope to find a place and a family as such with Kamalani Academy where we can bring some experience to the table if any is needed. Our goal is to share and continue collectively, forging bonds, together as a partnership, as friends, as 'Ohana.
Mahalo</t>
  </si>
  <si>
    <t>How does enrollment work?</t>
  </si>
  <si>
    <t xml:space="preserve">Our ohana is originally from the big island and since moving her to vegas for cheaper living our daughter has had a hard to adjusting if she could be apart of a school that would make her feel like shes home. </t>
  </si>
  <si>
    <t xml:space="preserve">If my children/twins are currently in 6th grade, would they never become eligible for this school since you would be starting with K-6 and expanding by 1 grade level per year? </t>
  </si>
  <si>
    <t>Kamaʻāina Magazine</t>
  </si>
  <si>
    <t>To be emerssed in the culture that we left behind. For our keiki to be surrounded by diversity and grow and expand their knowledge.</t>
  </si>
  <si>
    <t>Kamaaina Magazine</t>
  </si>
  <si>
    <t>I think it’s important for my daughters education</t>
  </si>
  <si>
    <t>website</t>
  </si>
  <si>
    <t xml:space="preserve">My keiki's have relocated to the mainland since age 9 and  I would love for them to learn the language and culture. </t>
  </si>
  <si>
    <t>I'm interested to know what the school offers.</t>
  </si>
  <si>
    <t>online facebook</t>
  </si>
  <si>
    <t>I have legal guardianship of my granddaughter. I would like her to know her cultural history and learn Hawaiian values.</t>
  </si>
  <si>
    <t>It would be nice to have my son learn about the hawaiian/polynesian culture and by processing it or learning it a different way looks interesting.</t>
  </si>
  <si>
    <t>We live in southeast area of henderson... will the school be close by?</t>
  </si>
  <si>
    <t>We moved here from Hawaii and I would love my children to experience a piece of back home if they can.</t>
  </si>
  <si>
    <t>Will you be following the curriculum as taught in Hawai'i?</t>
  </si>
  <si>
    <t>Family Member</t>
  </si>
  <si>
    <t>I am hoping by attending a school from Hawai'i, not only will my child(ren) have the opportunity to learn and gain the knowledge that is needed to be a successful adult, but I hope that if given the opportunity, they are able to learn the Hawaiian culture to better round her ancestry.</t>
  </si>
  <si>
    <t>Family and friends</t>
  </si>
  <si>
    <t>We believe that the teaching of our Hawaiian culture is very important to our children. Even more so because we are away from our home, we want to instill the Hawaiian culture into our children so that it is not lost.</t>
  </si>
  <si>
    <t>I would love my kids to learn about their Hawaiian culture. They were born here in the mainland i would like them to get back to their roots and learn about their strong culture.</t>
  </si>
  <si>
    <t>Thru posting on 9th Island and Ohana</t>
  </si>
  <si>
    <t>So my children will not forget who they  are and where they come from.  To be more In touch with our culture.</t>
  </si>
  <si>
    <t>Magazine Kama 'aina</t>
  </si>
  <si>
    <t>I would like my children to attending in hope of incorporating the Hawaiian culture or language</t>
  </si>
  <si>
    <t>I would like my daughter to have an understanding of her Hawaiian background. I may not have Hawaiian in my blood but I am Hawaiian by heart. I was born and raised in Hawaii and have that Hawaiian mentality instilled into me. I would love my daughter to have that same mentality as I did growing up.</t>
  </si>
  <si>
    <t>What will be the address? (We will travel it does matter just curious) *Hiring? I'm instead in being apart of the Kamalani ohana</t>
  </si>
  <si>
    <t>Co- worker</t>
  </si>
  <si>
    <t xml:space="preserve">I'm Hawaiian from the island of Oahu, my husband is from Tahiti and we had children here in Las Vegas.  We would love to have our children educated and involved and learn the history of their culture. As a educator myself this would be important exposer to our children and for ALL children that are instead to learn MORE about our culture to have this opportunity to attend Kamalani Academy here in Nevada will be blessing. </t>
  </si>
  <si>
    <t>Looking for a school that will benefit my children</t>
  </si>
  <si>
    <t xml:space="preserve">Being from Hawaii and having kids in Las Vegas, Nevada, my husband and I would like for our children to learn their culture. We as parents can teach our children only so much, but being surrounded by teachers and friends we feel our children would be more interested in learning.  </t>
  </si>
  <si>
    <t>Will we be notified when it is time to register?</t>
  </si>
  <si>
    <t>Through a family friend, Cece Cullen.</t>
  </si>
  <si>
    <t xml:space="preserve">I would like my daughter to be able to learn in an environment that also keeps her in touch with her Hawaiian culture. </t>
  </si>
  <si>
    <t>My peeps at work</t>
  </si>
  <si>
    <t>To connect my children to their Hawaiian roots through community and culture.</t>
  </si>
  <si>
    <t>media</t>
  </si>
  <si>
    <t xml:space="preserve">I would like for my children to learn the cultural of their ancestry.  Unlike my 1s 4 children, they were born in NV.  They didn't have the opportunity my 4 children had with Alu Like. </t>
  </si>
  <si>
    <t xml:space="preserve">One of my patients </t>
  </si>
  <si>
    <t xml:space="preserve">I believe education is the most important. I’ve been looking into schools for quite some time and this one hits home. </t>
  </si>
  <si>
    <t>So we are part of the Hawaiian culture as we are from hawaii &amp; would like for my Kekis to learn more about it.</t>
  </si>
  <si>
    <t>My children are native Hawaiians who should be immersed in their culture. I believe that this will help improve their understanding of why we dance Hula &amp; make the connection to Aloha.</t>
  </si>
  <si>
    <t xml:space="preserve">My daughter is of Hawaiian descent. </t>
  </si>
  <si>
    <t>Facebook on the 9th island connection . Also through a friend .</t>
  </si>
  <si>
    <t xml:space="preserve">It is important to us that our child learns about his heritage while going to school in the mainland </t>
  </si>
  <si>
    <t xml:space="preserve">I want my Children to always know there heritage </t>
  </si>
  <si>
    <t xml:space="preserve">I want my son to learn about his hertiage. </t>
  </si>
  <si>
    <t>Excited to have this school come to Las Vegas where we need a school like this and the curiculum Kamalani will provide for the community.</t>
  </si>
  <si>
    <t xml:space="preserve">My husband and I are originally from the Island of Hawaii and Oahu, we would love to have our children go to school and learn the culture and the values as we did in Hawaii.  I believe those values had resonated with us and should be also taought to our children. </t>
  </si>
  <si>
    <t xml:space="preserve">It would be an amazing opportunity for my children to attend Alaka'i Heritage Academy. To know that my children could possibly have the chance to attend not only an amazing charter school but a charter school that is culturally-based and arts integrated as well as allow them to remain culturally rooted to Hawai'i. </t>
  </si>
  <si>
    <t>Please let me know if there is anything we may do to have this come to fruition.</t>
  </si>
  <si>
    <t xml:space="preserve">I Googled the word Kamalani and your site came up. </t>
  </si>
  <si>
    <t>We were raised in Hawaii, child born in Hawaii, but not raised due to cost of living. We want him to learn the lessons and value of his heritage and his culture. He has a Creative mind and want we want him to utilize his abilities in art.</t>
  </si>
  <si>
    <t>I saw a friends post on facebook</t>
  </si>
  <si>
    <t>I would love my childrens to learn there culture and I think they will progress better at Alaka'i Heritage Academy.</t>
  </si>
  <si>
    <t>I saw a post on a friend of mines on facebook.</t>
  </si>
  <si>
    <t>My childrens got bullied alot from there school they've been going to and it's hard for me to see that every year. I no our culture is aloha.I will feel more comfortable if my childrens went to a school that they will feel safe and also get to learn about there culture.</t>
  </si>
  <si>
    <t>I grew up in Hawaii and I want the same kind of school environment for my child.</t>
  </si>
  <si>
    <t>No.</t>
  </si>
  <si>
    <t>My son's background of Hawaiian heritage, and it is very important for me to have my son learn about his culture. And I would hope, one day, that he will pass on the traditions, knowledge, and skills of the Hawaiian culture on this his children.</t>
  </si>
  <si>
    <t>I look forward to the Hawaiian culture being a part of our children.</t>
  </si>
  <si>
    <t xml:space="preserve">Being of Hawaiian heritage, I am hoping that we are able to reinforce our teachings of the Hawaiian culture. </t>
  </si>
  <si>
    <t xml:space="preserve">Because my husband and I would really like out children to get a great education that has a significant emphasis on our culture. I want all of our kids to be well rounded and learn as much as they can. </t>
  </si>
  <si>
    <t xml:space="preserve">Friends and family </t>
  </si>
  <si>
    <t xml:space="preserve">Being of the Hawaiian heritage and from Hawaii, we would love for our daughter to continue to have that instilled in her. She was given the opportunity to attend Kamehameha Pre school and relocated to Las Vegas, Nevada. She misses the Aunty and Uncle environment and the aloha spirit that comes with education.  </t>
  </si>
  <si>
    <t xml:space="preserve">Las Vegas has a large Hawaiian community that would embrace the school. Giving my child (Iolani) the opportunity to attend would add so much value to her future. </t>
  </si>
  <si>
    <t>My cousin told me to look up Kamalani and I emailed them and they directed me to this website.</t>
  </si>
  <si>
    <t xml:space="preserve">When I was growing my mother could only pass very little to us when it came to speaking the Hawaiian language, because when she was growing up on Maui speaking Hawaiian was not acceptable. I would love to have my youngest child attend Alaka'i Heritage Academy where she can be exposed to our culture and learn the language of her ancestors in which she already takes pride in. </t>
  </si>
  <si>
    <t>Facebook and Family Member</t>
  </si>
  <si>
    <t xml:space="preserve">It's Hawaiian influence </t>
  </si>
  <si>
    <t xml:space="preserve">Family &amp; 9th island connection </t>
  </si>
  <si>
    <t>So my children may have a better understanding of the language and culture, being they have been raised here in the states.</t>
  </si>
  <si>
    <t>Udon Festival 2018 or 2017 not too sure. Before you changed the name of the school.</t>
  </si>
  <si>
    <t xml:space="preserve">I pick Alaka'i Heritage Academy because it's multicultural education, and art integration. And plus it's a great way for my kids to be in an environment where there is part of their culture. </t>
  </si>
  <si>
    <t xml:space="preserve">We are a Ohana from kamuela, Hawaii. Our oldest who is in school currently loves to dance hula and is 110% an island girl at heart. We believe Alaka'i Heritage academy will bring home to her through her education. </t>
  </si>
  <si>
    <t>We moved from Hawaii about 7 years ago, so my son didn't have the opportunity to learn about his native Hawaiian culture. It would be fantastic for him to learn more of his ethnic background, since he loves it so much.</t>
  </si>
  <si>
    <t>Sister in law.  Lei Cui-Stanley</t>
  </si>
  <si>
    <t xml:space="preserve">I like that the school has a smaller setting which I feel that he excels in that type of setting.  I also feel that my child will thrive in Kamalani Academy and that he will be able to experience many different things.  </t>
  </si>
  <si>
    <t>We recently relocated to Las Vegas from Oahu. I want my daughter to have the same school environment and teachings that I received from my school as I was growing up (learning the importance of cultural foundation). Being surrounded by students, teachers and staff that most likely will have ties to Hawaii is what I am most excited for her to experience!</t>
  </si>
  <si>
    <t>Facebook/website</t>
  </si>
  <si>
    <t>My family and I moved to Las Vegas, NV from O’ahu, HI back in 2015. My oldest son has started kindergarten this year 2019. I would like for him to be extremely educated on our Hawaiian/Polynesian culture and history. I would also like my son to learn Olelo Hawai’i. We moved to the states when he was just 18 months so there isn’t much that he remembers. Although I teach him what I can, I would love for him to learn about his culture through his education.</t>
  </si>
  <si>
    <t>As polynesian parents, we instill the values of family early in our children. We teach them the importance of being culturally involved so that they come to know their roots while also learning how to become strong &amp; confident future leaders.</t>
  </si>
  <si>
    <t>My brothers friend told him that they were opening up a school in Henderson and if he knew anyone who was interested in applying for attending school or employment. Which he told myself and my mom who retired from Dept of Education in Hawaii, as an Educational Assistant III. Please let me know when and where it will be located and when it will start? Mahalo!</t>
  </si>
  <si>
    <t>It would be an opportunity for my son to learn his Hawaiian Heritage and a convenience for me as both parents work. And he will be with his grandmother if she gets a part time or full time employment or even volunteer. I have two older sons who is in middle and high school, where their school is close to my job which is located on the Southwest of town and we live on the East side.</t>
  </si>
  <si>
    <t xml:space="preserve">Kamalani Academy </t>
  </si>
  <si>
    <t xml:space="preserve">It is important for our child to be apart of his culture. With Alaka’i Academy he can go to school as he would but also be exposed to the history and teachings of Native Hawaii. </t>
  </si>
  <si>
    <t>I believe in cultural teachings from all over the world and in the arts.  Expressing yourself through the movements of your hands and body.  I'm in much hope that Alaka'i Heritage Academy will be able to provide the steppingstone for a bright future and teachings of the Hawaiian culture to my children.</t>
  </si>
  <si>
    <t>We are a family from kamuela, hawaii 96743 and moved out to Las Vegas for cheaper living. We believe if our oldest is able to attend school here it will help give her a connection to her home and heritage</t>
  </si>
  <si>
    <t>researching online</t>
  </si>
  <si>
    <t>My children currently attend Ke Kula Kaiapuni O Maui but we are talking about moving to Las Vegas. My children do not want to go to an English school. They would like to complete Hawaiian Immersion. If there is no hawaiian language school in Las Vegas than they will stay in Hawaii to complete there schooling.</t>
  </si>
  <si>
    <t xml:space="preserve">Website </t>
  </si>
  <si>
    <t>To have the opportunity to attend a heritage based school, To give our children our future the same opportunities as any to attend an academy that they to can be proud of so they can receive the education they need to become leaders in life.</t>
  </si>
  <si>
    <t>none</t>
  </si>
  <si>
    <t>Boys &amp; Girls Holiday event</t>
  </si>
  <si>
    <t>Boys and Girls Holiday event</t>
  </si>
  <si>
    <t>My kids learning environment is very important to me. And I want to be able to give him the very best possible experience for him to expand his horizons.</t>
  </si>
  <si>
    <t>It’s important to us that we raise our children with strong Hawaiian values that can often get lost living in the mainland. If we can give our keiki “mainland opportunities” while teaching Hawaiian culture and values, our future generations will thrive.</t>
  </si>
  <si>
    <t>Frozen 2 Event</t>
  </si>
  <si>
    <t xml:space="preserve">Internet </t>
  </si>
  <si>
    <t xml:space="preserve">Is there a wait list??? I would love my children to attend. </t>
  </si>
  <si>
    <t>Looking forward to the academics that will be provided to the children.</t>
  </si>
  <si>
    <t>Palabra Viva</t>
  </si>
  <si>
    <t>Word of Mouth</t>
  </si>
  <si>
    <t>We need good charter schools</t>
  </si>
  <si>
    <t>seaching the internet for charter/academy schools</t>
  </si>
  <si>
    <t>After searching of an educational establishment I feel that Alaka'i Hertiage Academy is the most appropriate school to attend. Your mission and vision is aligned to what I want for my  son  in your educational establishment. The education and what you have to offer my son at your school will have a big influence in his life.</t>
  </si>
  <si>
    <t>Received an email from Eren Martin-Beat who informed me that this academy was formally known as Kamalani</t>
  </si>
  <si>
    <t xml:space="preserve">The Cultural Diversity that will be accepted in this Academy will help prepare my daughter to learn different cultures.  Also the implementation of Performing Arts, my daughter loves to dance as well as draw/paint.   </t>
  </si>
  <si>
    <t xml:space="preserve">Being a person from Hawaii I want my child to have some experience of his culture and learn some history of our background. 
</t>
  </si>
  <si>
    <t>I knew about it when it was first called Kamalani</t>
  </si>
  <si>
    <t>I want my kids to learn and know the culture and love their culture as much as I do.</t>
  </si>
  <si>
    <t xml:space="preserve">We believe art integration is a significant contribution to education and students and children benefit greatly from it, academically and socially. </t>
  </si>
  <si>
    <t>I want my children to learn and understand the importance of not just our Tongan culture but our Polynesian culture and customs to appreciate it and share with others along with the academics.</t>
  </si>
  <si>
    <t>Hollywood Recreation Center</t>
  </si>
  <si>
    <t xml:space="preserve">I feel that my child will excel in Alaka’i Heritage Academy. As his parent I see his potential and it excites me of all that he can learn in a school like this. Damian is a true joy! Your school would be so lucky to have him! </t>
  </si>
  <si>
    <t>We are a Hawaii born &amp; raised family. I want my child to continue to learn about his heritage while still learning academics in Las Vegas</t>
  </si>
  <si>
    <t>When will kids be picked? How can we get involved and help?</t>
  </si>
  <si>
    <t>Opportunity to connect with those who are from Hawaii. My daughter and our family are from Hawaii it would be awesome for her to attend a school that can connect her to her home, heritage and give her a better education vs public school. Mahalo for this opportunity</t>
  </si>
  <si>
    <t>Moving to Las Vegas, it has been a struggle to have my children be apart of a different environment regarding their education. It would be amazing to have them reconnect with home and connect to piko once again. It is important to me, and our family as a whole.</t>
  </si>
  <si>
    <t>More opportunity for my children</t>
  </si>
  <si>
    <t>more schools in the area to choose from</t>
  </si>
  <si>
    <t>more to learn</t>
  </si>
  <si>
    <t>I like the multicultural theme</t>
  </si>
  <si>
    <t>I like that they intergrade my culture</t>
  </si>
  <si>
    <t>jm</t>
  </si>
  <si>
    <t xml:space="preserve">the arts schooling
</t>
  </si>
  <si>
    <t>we need good charters</t>
  </si>
  <si>
    <t>charters are great</t>
  </si>
  <si>
    <t>charters are much need</t>
  </si>
  <si>
    <t>I need this school for my child</t>
  </si>
  <si>
    <t>I want to send my daughter to your school</t>
  </si>
  <si>
    <t>I would love my daughter to go here</t>
  </si>
  <si>
    <t>I want something similar to Hawaii</t>
  </si>
  <si>
    <t>from a friend</t>
  </si>
  <si>
    <t>because we’re from hawaii and would like our children to attend a hawaiian school</t>
  </si>
  <si>
    <t xml:space="preserve">I’ve seen both on Facebook and met with a teacher who was telling me about the school opening soon. </t>
  </si>
  <si>
    <t>I would love for my son to learn his culture and the teachings.</t>
  </si>
  <si>
    <t>I want my child to grow close to his Hawaiian roots</t>
  </si>
  <si>
    <t xml:space="preserve">One of our daughter preschool teachers </t>
  </si>
  <si>
    <t>We recently moved to Las Vegas from Hawaii and our daughter attended Kamehameha Schools for preschool. If you are not familiar with Kamehameha it is a very prestigious school and focuses it’s values on Hawaiian culture. We would like our daughter to continue to be educated about her heritage as well as other cultures. We feel that Alaka’i will be a perfect fit for our daughter to not only be educated in but to also share her knowledge and values in which she as learned throughout her time at Kamehameha as well as what we as ‘Ohana teacher her daily. Mahalo for your consideration.</t>
  </si>
  <si>
    <t>Kindergarten = 0.5</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</si>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</sst>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h:mm\ AM/PM"/>
    <numFmt numFmtId="165" formatCode="m/d/yyyy\ h:mm\ AM/PM"/>
    <numFmt numFmtId="166" formatCode="m/d/yyyy\ h:mm:ss"/>
  </numFmts>
  <fonts count="5">
    <font>
      <sz val="10"/>
      <color rgb="FF000000"/>
      <name val="Arial"/>
    </font>
    <font>
      <b/>
      <sz val="10"/>
      <color theme="1"/>
      <name val="Arial"/>
    </font>
    <font>
      <sz val="10"/>
      <color theme="1"/>
      <name val="Arial"/>
    </font>
    <font>
      <sz val="10"/>
      <color rgb="FF222222"/>
      <name val="Arial"/>
    </font>
    <font>
      <b/>
      <sz val="11"/>
      <color rgb="FF000000"/>
      <name val="Inconsolata"/>
    </font>
  </fonts>
  <fills count="6">
    <fill>
      <patternFill patternType="none"/>
    </fill>
    <fill>
      <patternFill patternType="gray125"/>
    </fill>
    <fill>
      <patternFill patternType="solid">
        <fgColor rgb="FFFFFFFF"/>
        <bgColor rgb="FFFFFFFF"/>
      </patternFill>
    </fill>
    <fill>
      <patternFill patternType="solid">
        <fgColor rgb="FFB7E1CD"/>
        <bgColor rgb="FFB7E1CD"/>
      </patternFill>
    </fill>
    <fill>
      <patternFill patternType="solid">
        <fgColor rgb="FFFFFF00"/>
        <bgColor rgb="FFFFFF00"/>
      </patternFill>
    </fill>
    <fill>
      <patternFill patternType="solid">
        <fgColor theme="1"/>
        <bgColor indexed="64"/>
      </patternFill>
    </fill>
  </fills>
  <borders count="2">
    <border>
      <left/>
      <right/>
      <top/>
      <bottom/>
      <diagonal/>
    </border>
    <border>
      <left/>
      <right/>
      <top/>
      <bottom/>
      <diagonal/>
    </border>
  </borders>
  <cellStyleXfs count="1">
    <xf numFmtId="0" fontId="0" fillId="0" borderId="0"/>
  </cellStyleXfs>
  <cellXfs count="38">
    <xf numFmtId="0" fontId="0" fillId="0" borderId="0" xfId="0" applyFont="1" applyAlignment="1"/>
    <xf numFmtId="0" fontId="1" fillId="0" borderId="0" xfId="0" applyFont="1" applyAlignment="1"/>
    <xf numFmtId="164" fontId="2" fillId="0" borderId="0" xfId="0" applyNumberFormat="1" applyFont="1" applyAlignment="1"/>
    <xf numFmtId="0" fontId="2" fillId="0" borderId="0" xfId="0" applyFont="1" applyAlignment="1"/>
    <xf numFmtId="0" fontId="3" fillId="2" borderId="0" xfId="0" applyFont="1" applyFill="1" applyAlignment="1"/>
    <xf numFmtId="165" fontId="2" fillId="0" borderId="0" xfId="0" applyNumberFormat="1" applyFont="1" applyAlignment="1"/>
    <xf numFmtId="166" fontId="2" fillId="0" borderId="0" xfId="0" applyNumberFormat="1" applyFont="1" applyAlignment="1"/>
    <xf numFmtId="0" fontId="2" fillId="3" borderId="0" xfId="0" applyFont="1" applyFill="1" applyAlignment="1"/>
    <xf numFmtId="0" fontId="3" fillId="3" borderId="0" xfId="0" applyFont="1" applyFill="1" applyAlignment="1"/>
    <xf numFmtId="166" fontId="2" fillId="0" borderId="0" xfId="0" applyNumberFormat="1" applyFont="1" applyAlignment="1">
      <alignment horizontal="right"/>
    </xf>
    <xf numFmtId="0" fontId="2" fillId="0" borderId="0" xfId="0" applyFont="1" applyAlignment="1"/>
    <xf numFmtId="0" fontId="2" fillId="0" borderId="0" xfId="0" applyFont="1" applyAlignment="1">
      <alignment horizontal="right"/>
    </xf>
    <xf numFmtId="0" fontId="2" fillId="3" borderId="0" xfId="0" applyFont="1" applyFill="1" applyAlignment="1">
      <alignment horizontal="right"/>
    </xf>
    <xf numFmtId="0" fontId="2" fillId="3" borderId="0" xfId="0" applyFont="1" applyFill="1" applyAlignment="1">
      <alignment horizontal="right"/>
    </xf>
    <xf numFmtId="0" fontId="2" fillId="4" borderId="0" xfId="0" applyFont="1" applyFill="1" applyAlignment="1"/>
    <xf numFmtId="0" fontId="2" fillId="4" borderId="0" xfId="0" applyFont="1" applyFill="1" applyAlignment="1">
      <alignment horizontal="right"/>
    </xf>
    <xf numFmtId="0" fontId="2" fillId="0" borderId="0" xfId="0" applyFont="1" applyAlignment="1">
      <alignment horizontal="right"/>
    </xf>
    <xf numFmtId="0" fontId="2" fillId="0" borderId="0" xfId="0" applyFont="1" applyAlignment="1"/>
    <xf numFmtId="0" fontId="2" fillId="3" borderId="0" xfId="0" applyFont="1" applyFill="1" applyAlignment="1"/>
    <xf numFmtId="0" fontId="2" fillId="4" borderId="0" xfId="0" applyFont="1" applyFill="1" applyAlignment="1">
      <alignment horizontal="right"/>
    </xf>
    <xf numFmtId="166" fontId="2" fillId="0" borderId="0" xfId="0" applyNumberFormat="1" applyFont="1" applyAlignment="1"/>
    <xf numFmtId="0" fontId="2" fillId="4" borderId="0" xfId="0" applyFont="1" applyFill="1" applyAlignment="1"/>
    <xf numFmtId="0" fontId="2" fillId="0" borderId="0" xfId="0" applyFont="1" applyAlignment="1">
      <alignment horizontal="center"/>
    </xf>
    <xf numFmtId="0" fontId="4" fillId="2" borderId="0" xfId="0" applyFont="1" applyFill="1" applyAlignment="1">
      <alignment horizontal="center"/>
    </xf>
    <xf numFmtId="0" fontId="1" fillId="0" borderId="0" xfId="0" applyFont="1"/>
    <xf numFmtId="0" fontId="2" fillId="5" borderId="0" xfId="0" applyFont="1" applyFill="1" applyAlignment="1"/>
    <xf numFmtId="0" fontId="0" fillId="5" borderId="0" xfId="0" applyFont="1" applyFill="1" applyAlignment="1"/>
    <xf numFmtId="0" fontId="1"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2" fillId="0" borderId="1" xfId="0" applyFont="1" applyBorder="1" applyAlignment="1">
      <alignment wrapText="1"/>
    </xf>
    <xf numFmtId="0" fontId="2" fillId="0" borderId="0" xfId="0" applyFont="1" applyAlignment="1">
      <alignment horizontal="center" wrapText="1"/>
    </xf>
    <xf numFmtId="0" fontId="2" fillId="3" borderId="0" xfId="0" applyFont="1" applyFill="1" applyAlignment="1">
      <alignment wrapText="1"/>
    </xf>
    <xf numFmtId="0" fontId="2" fillId="3" borderId="0" xfId="0" applyFont="1" applyFill="1" applyAlignment="1">
      <alignment horizontal="right" wrapText="1"/>
    </xf>
    <xf numFmtId="0" fontId="2" fillId="0" borderId="0" xfId="0" applyFont="1" applyAlignment="1">
      <alignment horizontal="right" wrapText="1"/>
    </xf>
    <xf numFmtId="0" fontId="2" fillId="4" borderId="0" xfId="0" applyFont="1" applyFill="1" applyAlignment="1">
      <alignment wrapText="1"/>
    </xf>
    <xf numFmtId="0" fontId="2" fillId="4" borderId="0" xfId="0" applyFont="1" applyFill="1" applyAlignment="1">
      <alignment horizontal="right" wrapText="1"/>
    </xf>
    <xf numFmtId="0" fontId="1" fillId="0" borderId="0" xfId="0" applyFont="1" applyAlignment="1">
      <alignment horizontal="center" wrapText="1"/>
    </xf>
  </cellXfs>
  <cellStyles count="1">
    <cellStyle name="Normal" xfId="0" builtinId="0"/>
  </cellStyles>
  <dxfs count="13">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512"/>
  <sheetViews>
    <sheetView tabSelected="1" workbookViewId="0">
      <selection activeCell="F16" sqref="F16"/>
    </sheetView>
  </sheetViews>
  <sheetFormatPr defaultColWidth="14.42578125" defaultRowHeight="15.75" customHeight="1"/>
  <cols>
    <col min="1" max="1" width="18.5703125" customWidth="1"/>
    <col min="6" max="6" width="41.5703125" bestFit="1" customWidth="1"/>
    <col min="7" max="7" width="27.42578125" customWidth="1"/>
    <col min="8" max="8" width="25.5703125" style="28" customWidth="1"/>
    <col min="9" max="9" width="23.28515625" style="28" customWidth="1"/>
    <col min="10" max="10" width="25.5703125" style="28" customWidth="1"/>
    <col min="11" max="11" width="15.42578125" customWidth="1"/>
    <col min="13" max="13" width="27" style="28" customWidth="1"/>
    <col min="14" max="14" width="30.140625" style="28" customWidth="1"/>
    <col min="15" max="15" width="41.28515625" style="28" customWidth="1"/>
    <col min="16" max="16" width="30.5703125" style="28" customWidth="1"/>
    <col min="17" max="17" width="24.85546875" customWidth="1"/>
  </cols>
  <sheetData>
    <row r="1" spans="1:19" ht="51">
      <c r="A1" s="1" t="s">
        <v>0</v>
      </c>
      <c r="B1" s="1" t="s">
        <v>1</v>
      </c>
      <c r="C1" s="1" t="s">
        <v>2</v>
      </c>
      <c r="D1" s="1" t="s">
        <v>3</v>
      </c>
      <c r="E1" s="1" t="s">
        <v>4</v>
      </c>
      <c r="F1" s="1" t="s">
        <v>5</v>
      </c>
      <c r="G1" s="27" t="s">
        <v>6</v>
      </c>
      <c r="H1" s="27" t="s">
        <v>7</v>
      </c>
      <c r="I1" s="27" t="s">
        <v>8</v>
      </c>
      <c r="J1" s="27" t="s">
        <v>9</v>
      </c>
      <c r="K1" s="1" t="s">
        <v>10</v>
      </c>
      <c r="L1" s="1" t="s">
        <v>11</v>
      </c>
      <c r="M1" s="27" t="s">
        <v>12</v>
      </c>
      <c r="N1" s="27" t="s">
        <v>13</v>
      </c>
      <c r="O1" s="27" t="s">
        <v>14</v>
      </c>
      <c r="P1" s="27" t="s">
        <v>15</v>
      </c>
      <c r="Q1" s="1" t="s">
        <v>16</v>
      </c>
      <c r="R1" s="1" t="s">
        <v>17</v>
      </c>
      <c r="S1" s="1" t="s">
        <v>17</v>
      </c>
    </row>
    <row r="2" spans="1:19" ht="12.75">
      <c r="A2" s="2">
        <v>42866.81527777778</v>
      </c>
      <c r="B2" s="25"/>
      <c r="C2" s="25"/>
      <c r="D2" s="26"/>
      <c r="E2" s="26"/>
      <c r="F2" s="25"/>
      <c r="G2" s="3">
        <v>1</v>
      </c>
      <c r="H2" s="29">
        <v>5</v>
      </c>
      <c r="I2" s="29">
        <v>0</v>
      </c>
      <c r="K2" s="3">
        <f t="shared" ref="K2:K477" si="0">COUNTIF(G2:J2,"&gt;0")</f>
        <v>2</v>
      </c>
      <c r="L2" s="3" t="s">
        <v>18</v>
      </c>
      <c r="P2" s="29">
        <v>2</v>
      </c>
    </row>
    <row r="3" spans="1:19" ht="51">
      <c r="A3" s="2">
        <v>42866.877083333333</v>
      </c>
      <c r="B3" s="25"/>
      <c r="C3" s="25"/>
      <c r="D3" s="25"/>
      <c r="E3" s="25"/>
      <c r="F3" s="25"/>
      <c r="G3" s="3">
        <v>1</v>
      </c>
      <c r="H3" s="29">
        <v>0</v>
      </c>
      <c r="I3" s="29">
        <v>0</v>
      </c>
      <c r="K3" s="3">
        <f t="shared" si="0"/>
        <v>1</v>
      </c>
      <c r="L3" s="3" t="s">
        <v>19</v>
      </c>
      <c r="M3" s="29" t="s">
        <v>20</v>
      </c>
      <c r="P3" s="29">
        <v>1</v>
      </c>
      <c r="Q3" s="4">
        <v>89103</v>
      </c>
    </row>
    <row r="4" spans="1:19" ht="12.75">
      <c r="A4" s="2">
        <v>42866.902777777781</v>
      </c>
      <c r="B4" s="25"/>
      <c r="C4" s="25"/>
      <c r="D4" s="25"/>
      <c r="E4" s="25"/>
      <c r="F4" s="25"/>
      <c r="G4" s="3">
        <v>1</v>
      </c>
      <c r="H4" s="29">
        <v>0</v>
      </c>
      <c r="I4" s="29">
        <v>0</v>
      </c>
      <c r="K4" s="3">
        <f t="shared" si="0"/>
        <v>1</v>
      </c>
      <c r="L4" s="3" t="s">
        <v>22</v>
      </c>
      <c r="P4" s="29">
        <v>1</v>
      </c>
    </row>
    <row r="5" spans="1:19" ht="12.75">
      <c r="A5" s="2">
        <v>42866.963888888888</v>
      </c>
      <c r="B5" s="25"/>
      <c r="C5" s="25"/>
      <c r="D5" s="25"/>
      <c r="E5" s="25"/>
      <c r="F5" s="25"/>
      <c r="G5" s="3">
        <v>1</v>
      </c>
      <c r="H5" s="29">
        <v>1</v>
      </c>
      <c r="I5" s="29">
        <v>0</v>
      </c>
      <c r="K5" s="3">
        <f t="shared" si="0"/>
        <v>2</v>
      </c>
      <c r="L5" s="3" t="s">
        <v>22</v>
      </c>
      <c r="P5" s="29">
        <v>2</v>
      </c>
    </row>
    <row r="6" spans="1:19" ht="63.75">
      <c r="A6" s="2">
        <v>42867.013888888891</v>
      </c>
      <c r="B6" s="25"/>
      <c r="C6" s="25"/>
      <c r="D6" s="25"/>
      <c r="E6" s="25"/>
      <c r="F6" s="25"/>
      <c r="G6" s="3">
        <v>1</v>
      </c>
      <c r="H6" s="29">
        <v>0.5</v>
      </c>
      <c r="I6" s="29">
        <v>0</v>
      </c>
      <c r="K6" s="3">
        <f t="shared" si="0"/>
        <v>2</v>
      </c>
      <c r="L6" s="3" t="s">
        <v>19</v>
      </c>
      <c r="M6" s="29" t="s">
        <v>23</v>
      </c>
      <c r="P6" s="29">
        <v>2</v>
      </c>
    </row>
    <row r="7" spans="1:19" ht="38.25">
      <c r="A7" s="2">
        <v>42867.049305555556</v>
      </c>
      <c r="B7" s="25"/>
      <c r="C7" s="25"/>
      <c r="D7" s="25"/>
      <c r="E7" s="25"/>
      <c r="F7" s="25"/>
      <c r="G7" s="3">
        <v>1</v>
      </c>
      <c r="H7" s="29">
        <v>6</v>
      </c>
      <c r="I7" s="29">
        <v>0</v>
      </c>
      <c r="J7" s="29"/>
      <c r="K7" s="3">
        <f t="shared" si="0"/>
        <v>2</v>
      </c>
      <c r="L7" s="3" t="s">
        <v>18</v>
      </c>
      <c r="M7" s="29" t="s">
        <v>24</v>
      </c>
      <c r="P7" s="29">
        <v>2</v>
      </c>
    </row>
    <row r="8" spans="1:19" ht="12.75">
      <c r="A8" s="2">
        <v>42867.050694444442</v>
      </c>
      <c r="B8" s="25"/>
      <c r="C8" s="25"/>
      <c r="D8" s="26"/>
      <c r="E8" s="26"/>
      <c r="F8" s="25"/>
      <c r="G8" s="3">
        <v>1</v>
      </c>
      <c r="H8" s="29">
        <v>5</v>
      </c>
      <c r="I8" s="29">
        <v>4</v>
      </c>
      <c r="J8" s="29"/>
      <c r="K8" s="3">
        <f t="shared" si="0"/>
        <v>3</v>
      </c>
      <c r="L8" s="3" t="s">
        <v>22</v>
      </c>
      <c r="P8" s="29">
        <v>3</v>
      </c>
    </row>
    <row r="9" spans="1:19" ht="25.5">
      <c r="A9" s="2">
        <v>42867.259027777778</v>
      </c>
      <c r="B9" s="25"/>
      <c r="C9" s="25"/>
      <c r="D9" s="25"/>
      <c r="E9" s="25"/>
      <c r="F9" s="25"/>
      <c r="G9" s="3">
        <v>1</v>
      </c>
      <c r="H9" s="29">
        <v>7</v>
      </c>
      <c r="I9" s="29">
        <v>3</v>
      </c>
      <c r="J9" s="29"/>
      <c r="K9" s="3">
        <f t="shared" si="0"/>
        <v>3</v>
      </c>
      <c r="L9" s="3" t="s">
        <v>22</v>
      </c>
      <c r="M9" s="29" t="s">
        <v>25</v>
      </c>
      <c r="P9" s="29">
        <v>3</v>
      </c>
    </row>
    <row r="10" spans="1:19" ht="12.75">
      <c r="A10" s="2">
        <v>42867.34375</v>
      </c>
      <c r="B10" s="25"/>
      <c r="C10" s="25"/>
      <c r="D10" s="25"/>
      <c r="E10" s="25"/>
      <c r="F10" s="25"/>
      <c r="G10" s="3">
        <v>1</v>
      </c>
      <c r="H10" s="29">
        <v>6</v>
      </c>
      <c r="I10" s="29">
        <v>1</v>
      </c>
      <c r="J10" s="29"/>
      <c r="K10" s="3">
        <f t="shared" si="0"/>
        <v>3</v>
      </c>
      <c r="L10" s="3" t="s">
        <v>22</v>
      </c>
      <c r="P10" s="29">
        <v>3</v>
      </c>
    </row>
    <row r="11" spans="1:19" ht="12.75">
      <c r="A11" s="2">
        <v>42867.352083333331</v>
      </c>
      <c r="B11" s="25"/>
      <c r="C11" s="25"/>
      <c r="D11" s="25"/>
      <c r="E11" s="25"/>
      <c r="F11" s="25"/>
      <c r="G11" s="3">
        <v>1</v>
      </c>
      <c r="H11" s="29">
        <v>0.5</v>
      </c>
      <c r="I11" s="29">
        <v>0</v>
      </c>
      <c r="J11" s="29"/>
      <c r="K11" s="3">
        <f t="shared" si="0"/>
        <v>2</v>
      </c>
      <c r="L11" s="3" t="s">
        <v>22</v>
      </c>
      <c r="P11" s="29">
        <v>2</v>
      </c>
    </row>
    <row r="12" spans="1:19" ht="76.5">
      <c r="A12" s="2">
        <v>42867.377083333333</v>
      </c>
      <c r="B12" s="25"/>
      <c r="C12" s="25"/>
      <c r="D12" s="25"/>
      <c r="E12" s="25"/>
      <c r="F12" s="25"/>
      <c r="G12" s="3">
        <v>1</v>
      </c>
      <c r="H12" s="29">
        <v>7</v>
      </c>
      <c r="I12" s="29">
        <v>0</v>
      </c>
      <c r="J12" s="29"/>
      <c r="K12" s="3">
        <f t="shared" si="0"/>
        <v>2</v>
      </c>
      <c r="L12" s="3" t="s">
        <v>22</v>
      </c>
      <c r="M12" s="29" t="s">
        <v>26</v>
      </c>
      <c r="P12" s="29">
        <v>2</v>
      </c>
      <c r="Q12" s="3">
        <v>89178</v>
      </c>
    </row>
    <row r="13" spans="1:19" ht="12.75">
      <c r="A13" s="2">
        <v>42867.40347222222</v>
      </c>
      <c r="B13" s="25"/>
      <c r="C13" s="25"/>
      <c r="D13" s="25"/>
      <c r="E13" s="25"/>
      <c r="F13" s="25"/>
      <c r="G13" s="3">
        <v>1</v>
      </c>
      <c r="H13" s="29">
        <v>6</v>
      </c>
      <c r="I13" s="29">
        <v>5</v>
      </c>
      <c r="J13" s="29"/>
      <c r="K13" s="3">
        <f t="shared" si="0"/>
        <v>3</v>
      </c>
      <c r="L13" s="3" t="s">
        <v>27</v>
      </c>
      <c r="P13" s="29">
        <v>3</v>
      </c>
    </row>
    <row r="14" spans="1:19" ht="12.75">
      <c r="A14" s="2">
        <v>42867.758333333331</v>
      </c>
      <c r="B14" s="25"/>
      <c r="C14" s="25"/>
      <c r="D14" s="25"/>
      <c r="E14" s="25"/>
      <c r="F14" s="25"/>
      <c r="G14" s="3">
        <v>1</v>
      </c>
      <c r="H14" s="29">
        <v>2</v>
      </c>
      <c r="I14" s="29">
        <v>1</v>
      </c>
      <c r="J14" s="29"/>
      <c r="K14" s="3">
        <f t="shared" si="0"/>
        <v>3</v>
      </c>
      <c r="L14" s="3" t="s">
        <v>28</v>
      </c>
      <c r="N14" s="29" t="s">
        <v>29</v>
      </c>
      <c r="P14" s="29">
        <v>3</v>
      </c>
    </row>
    <row r="15" spans="1:19" ht="12.75">
      <c r="A15" s="2">
        <v>42867.783333333333</v>
      </c>
      <c r="B15" s="25"/>
      <c r="C15" s="25"/>
      <c r="D15" s="25"/>
      <c r="E15" s="25"/>
      <c r="F15" s="25"/>
      <c r="G15" s="3">
        <v>1</v>
      </c>
      <c r="H15" s="29">
        <v>7</v>
      </c>
      <c r="I15" s="29">
        <v>4</v>
      </c>
      <c r="J15" s="29"/>
      <c r="K15" s="3">
        <f t="shared" si="0"/>
        <v>3</v>
      </c>
      <c r="L15" s="3" t="s">
        <v>30</v>
      </c>
      <c r="M15" s="29" t="s">
        <v>31</v>
      </c>
      <c r="N15" s="29" t="s">
        <v>32</v>
      </c>
      <c r="P15" s="29">
        <v>3</v>
      </c>
    </row>
    <row r="16" spans="1:19" ht="12.75">
      <c r="A16" s="2">
        <v>42869.993750000001</v>
      </c>
      <c r="B16" s="25"/>
      <c r="C16" s="25"/>
      <c r="D16" s="25"/>
      <c r="E16" s="25"/>
      <c r="F16" s="25"/>
      <c r="G16" s="3">
        <v>1</v>
      </c>
      <c r="H16" s="29">
        <v>7</v>
      </c>
      <c r="I16" s="29">
        <v>0</v>
      </c>
      <c r="J16" s="29"/>
      <c r="K16" s="3">
        <f t="shared" si="0"/>
        <v>2</v>
      </c>
      <c r="L16" s="3" t="s">
        <v>30</v>
      </c>
      <c r="N16" s="29" t="s">
        <v>33</v>
      </c>
      <c r="P16" s="29">
        <v>2</v>
      </c>
      <c r="Q16" s="3">
        <v>89031</v>
      </c>
    </row>
    <row r="17" spans="1:17" ht="12.75">
      <c r="A17" s="2">
        <v>42870.438194444447</v>
      </c>
      <c r="B17" s="25"/>
      <c r="C17" s="25"/>
      <c r="D17" s="25"/>
      <c r="E17" s="25"/>
      <c r="F17" s="25"/>
      <c r="G17" s="3">
        <v>1</v>
      </c>
      <c r="H17" s="29">
        <v>7</v>
      </c>
      <c r="I17" s="29">
        <v>0</v>
      </c>
      <c r="J17" s="29"/>
      <c r="K17" s="3">
        <f t="shared" si="0"/>
        <v>2</v>
      </c>
      <c r="L17" s="3" t="s">
        <v>30</v>
      </c>
      <c r="N17" s="29" t="s">
        <v>29</v>
      </c>
      <c r="P17" s="29">
        <v>2</v>
      </c>
      <c r="Q17" s="3">
        <v>89031</v>
      </c>
    </row>
    <row r="18" spans="1:17" ht="12.75">
      <c r="A18" s="2">
        <v>42873.94027777778</v>
      </c>
      <c r="B18" s="25"/>
      <c r="C18" s="25"/>
      <c r="D18" s="26"/>
      <c r="E18" s="26"/>
      <c r="F18" s="25"/>
      <c r="G18" s="3">
        <v>1</v>
      </c>
      <c r="H18" s="29">
        <v>0</v>
      </c>
      <c r="I18" s="29">
        <v>0</v>
      </c>
      <c r="J18" s="29"/>
      <c r="K18" s="3">
        <f t="shared" si="0"/>
        <v>1</v>
      </c>
      <c r="L18" s="3" t="s">
        <v>34</v>
      </c>
      <c r="N18" s="29" t="s">
        <v>29</v>
      </c>
      <c r="P18" s="29">
        <v>1</v>
      </c>
    </row>
    <row r="19" spans="1:17" ht="12.75">
      <c r="A19" s="2">
        <v>42879.336111111108</v>
      </c>
      <c r="B19" s="25"/>
      <c r="C19" s="25"/>
      <c r="D19" s="26"/>
      <c r="E19" s="26"/>
      <c r="F19" s="25"/>
      <c r="G19" s="3">
        <v>1</v>
      </c>
      <c r="H19" s="29">
        <v>0</v>
      </c>
      <c r="I19" s="29">
        <v>1</v>
      </c>
      <c r="J19" s="29"/>
      <c r="K19" s="3">
        <f t="shared" si="0"/>
        <v>2</v>
      </c>
      <c r="L19" s="3" t="s">
        <v>22</v>
      </c>
      <c r="N19" s="29" t="s">
        <v>35</v>
      </c>
      <c r="P19" s="29">
        <v>2</v>
      </c>
    </row>
    <row r="20" spans="1:17" ht="25.5">
      <c r="A20" s="2">
        <v>42885.379861111112</v>
      </c>
      <c r="B20" s="25"/>
      <c r="C20" s="25"/>
      <c r="D20" s="26"/>
      <c r="E20" s="26"/>
      <c r="F20" s="25"/>
      <c r="G20" s="3">
        <v>1</v>
      </c>
      <c r="H20" s="29">
        <v>3</v>
      </c>
      <c r="I20" s="29">
        <v>1</v>
      </c>
      <c r="J20" s="29"/>
      <c r="K20" s="3">
        <f t="shared" si="0"/>
        <v>3</v>
      </c>
      <c r="L20" s="3" t="s">
        <v>18</v>
      </c>
      <c r="N20" s="29" t="s">
        <v>36</v>
      </c>
      <c r="P20" s="29">
        <v>3</v>
      </c>
    </row>
    <row r="21" spans="1:17" ht="25.5">
      <c r="A21" s="2">
        <v>42885.450694444444</v>
      </c>
      <c r="B21" s="25"/>
      <c r="C21" s="25"/>
      <c r="D21" s="25"/>
      <c r="E21" s="25"/>
      <c r="F21" s="25"/>
      <c r="G21" s="3">
        <v>1</v>
      </c>
      <c r="H21" s="29">
        <v>0.5</v>
      </c>
      <c r="I21" s="29">
        <v>4</v>
      </c>
      <c r="J21" s="29"/>
      <c r="K21" s="3">
        <f t="shared" si="0"/>
        <v>3</v>
      </c>
      <c r="L21" s="3" t="s">
        <v>22</v>
      </c>
      <c r="N21" s="29" t="s">
        <v>37</v>
      </c>
      <c r="P21" s="29">
        <v>3</v>
      </c>
      <c r="Q21" s="4">
        <v>89148</v>
      </c>
    </row>
    <row r="22" spans="1:17" ht="89.25">
      <c r="A22" s="2">
        <v>42885.984722222223</v>
      </c>
      <c r="B22" s="25"/>
      <c r="C22" s="25"/>
      <c r="D22" s="25"/>
      <c r="E22" s="25"/>
      <c r="F22" s="25"/>
      <c r="G22" s="3">
        <v>1</v>
      </c>
      <c r="H22" s="29">
        <v>0</v>
      </c>
      <c r="I22" s="29">
        <v>0</v>
      </c>
      <c r="J22" s="29"/>
      <c r="K22" s="3">
        <f t="shared" si="0"/>
        <v>1</v>
      </c>
      <c r="L22" s="3" t="s">
        <v>34</v>
      </c>
      <c r="M22" s="29" t="s">
        <v>38</v>
      </c>
      <c r="N22" s="29" t="s">
        <v>29</v>
      </c>
      <c r="P22" s="29">
        <v>1</v>
      </c>
    </row>
    <row r="23" spans="1:17" ht="12.75">
      <c r="A23" s="2">
        <v>42887.328472222223</v>
      </c>
      <c r="B23" s="25"/>
      <c r="C23" s="25"/>
      <c r="D23" s="25"/>
      <c r="E23" s="25"/>
      <c r="F23" s="25"/>
      <c r="G23" s="3">
        <v>1</v>
      </c>
      <c r="H23" s="29">
        <v>1</v>
      </c>
      <c r="I23" s="29">
        <v>3</v>
      </c>
      <c r="J23" s="29"/>
      <c r="K23" s="3">
        <f t="shared" si="0"/>
        <v>3</v>
      </c>
      <c r="L23" s="3" t="s">
        <v>34</v>
      </c>
      <c r="M23" s="29" t="s">
        <v>39</v>
      </c>
      <c r="N23" s="29" t="s">
        <v>40</v>
      </c>
      <c r="P23" s="29">
        <v>3</v>
      </c>
      <c r="Q23" s="3">
        <v>89128</v>
      </c>
    </row>
    <row r="24" spans="1:17" ht="25.5">
      <c r="A24" s="2">
        <v>42893.722916666666</v>
      </c>
      <c r="B24" s="25"/>
      <c r="C24" s="25"/>
      <c r="D24" s="25"/>
      <c r="E24" s="25"/>
      <c r="F24" s="25"/>
      <c r="G24" s="3">
        <v>1</v>
      </c>
      <c r="H24" s="29">
        <v>0</v>
      </c>
      <c r="I24" s="29">
        <v>0</v>
      </c>
      <c r="J24" s="29"/>
      <c r="K24" s="3">
        <f t="shared" si="0"/>
        <v>1</v>
      </c>
      <c r="L24" s="3" t="s">
        <v>19</v>
      </c>
      <c r="M24" s="29" t="s">
        <v>41</v>
      </c>
      <c r="N24" s="29" t="s">
        <v>42</v>
      </c>
      <c r="P24" s="29">
        <v>1</v>
      </c>
    </row>
    <row r="25" spans="1:17" ht="12.75">
      <c r="A25" s="2">
        <v>42893.75</v>
      </c>
      <c r="B25" s="25"/>
      <c r="C25" s="25"/>
      <c r="D25" s="26"/>
      <c r="E25" s="26"/>
      <c r="F25" s="25"/>
      <c r="G25" s="3">
        <v>1</v>
      </c>
      <c r="H25" s="29">
        <v>3</v>
      </c>
      <c r="I25" s="29">
        <v>6</v>
      </c>
      <c r="J25" s="29"/>
      <c r="K25" s="3">
        <f t="shared" si="0"/>
        <v>3</v>
      </c>
      <c r="L25" s="3" t="s">
        <v>34</v>
      </c>
      <c r="N25" s="29" t="s">
        <v>29</v>
      </c>
      <c r="P25" s="29">
        <v>3</v>
      </c>
    </row>
    <row r="26" spans="1:17" ht="12.75">
      <c r="A26" s="2">
        <v>42893.779861111114</v>
      </c>
      <c r="B26" s="25"/>
      <c r="C26" s="25"/>
      <c r="D26" s="26"/>
      <c r="E26" s="26"/>
      <c r="F26" s="25"/>
      <c r="G26" s="3">
        <v>1</v>
      </c>
      <c r="H26" s="29">
        <v>4</v>
      </c>
      <c r="I26" s="29">
        <v>0</v>
      </c>
      <c r="J26" s="29"/>
      <c r="K26" s="3">
        <f t="shared" si="0"/>
        <v>2</v>
      </c>
      <c r="L26" s="3" t="s">
        <v>22</v>
      </c>
      <c r="N26" s="29" t="s">
        <v>35</v>
      </c>
      <c r="P26" s="29">
        <v>2</v>
      </c>
    </row>
    <row r="27" spans="1:17" ht="12.75">
      <c r="A27" s="2">
        <v>42893.785416666666</v>
      </c>
      <c r="B27" s="25"/>
      <c r="C27" s="25"/>
      <c r="D27" s="26"/>
      <c r="E27" s="26"/>
      <c r="F27" s="25"/>
      <c r="G27" s="3">
        <v>1</v>
      </c>
      <c r="H27" s="29">
        <v>5</v>
      </c>
      <c r="I27" s="29">
        <v>0</v>
      </c>
      <c r="J27" s="29"/>
      <c r="K27" s="3">
        <f t="shared" si="0"/>
        <v>2</v>
      </c>
      <c r="L27" s="3" t="s">
        <v>18</v>
      </c>
      <c r="N27" s="29" t="s">
        <v>29</v>
      </c>
      <c r="P27" s="29">
        <v>2</v>
      </c>
      <c r="Q27" s="4">
        <v>89130</v>
      </c>
    </row>
    <row r="28" spans="1:17" ht="25.5">
      <c r="A28" s="2">
        <v>42893.788888888892</v>
      </c>
      <c r="B28" s="25"/>
      <c r="C28" s="25"/>
      <c r="D28" s="26"/>
      <c r="E28" s="26"/>
      <c r="F28" s="25"/>
      <c r="G28" s="3">
        <v>1</v>
      </c>
      <c r="H28" s="29">
        <v>0</v>
      </c>
      <c r="I28" s="29">
        <v>0</v>
      </c>
      <c r="J28" s="29"/>
      <c r="K28" s="3">
        <f t="shared" si="0"/>
        <v>1</v>
      </c>
      <c r="L28" s="3" t="s">
        <v>22</v>
      </c>
      <c r="M28" s="29" t="s">
        <v>43</v>
      </c>
      <c r="N28" s="29" t="s">
        <v>44</v>
      </c>
      <c r="P28" s="29">
        <v>1</v>
      </c>
    </row>
    <row r="29" spans="1:17" ht="12.75">
      <c r="A29" s="2">
        <v>42893.796527777777</v>
      </c>
      <c r="B29" s="25"/>
      <c r="C29" s="25"/>
      <c r="D29" s="25"/>
      <c r="E29" s="25"/>
      <c r="F29" s="25"/>
      <c r="G29" s="3">
        <v>1</v>
      </c>
      <c r="H29" s="29">
        <v>5</v>
      </c>
      <c r="I29" s="29">
        <v>0.5</v>
      </c>
      <c r="J29" s="29"/>
      <c r="K29" s="3">
        <f t="shared" si="0"/>
        <v>3</v>
      </c>
      <c r="L29" s="3" t="s">
        <v>27</v>
      </c>
      <c r="N29" s="29" t="s">
        <v>45</v>
      </c>
      <c r="P29" s="29">
        <v>3</v>
      </c>
    </row>
    <row r="30" spans="1:17" ht="12.75">
      <c r="A30" s="2">
        <v>42893.818055555559</v>
      </c>
      <c r="B30" s="25"/>
      <c r="C30" s="25"/>
      <c r="D30" s="26"/>
      <c r="E30" s="26"/>
      <c r="F30" s="25"/>
      <c r="G30" s="3">
        <v>1</v>
      </c>
      <c r="H30" s="29">
        <v>7</v>
      </c>
      <c r="I30" s="29">
        <v>1</v>
      </c>
      <c r="J30" s="29"/>
      <c r="K30" s="3">
        <f t="shared" si="0"/>
        <v>3</v>
      </c>
      <c r="L30" s="3" t="s">
        <v>22</v>
      </c>
      <c r="N30" s="29" t="s">
        <v>46</v>
      </c>
      <c r="P30" s="29">
        <v>3</v>
      </c>
    </row>
    <row r="31" spans="1:17" ht="38.25">
      <c r="A31" s="2">
        <v>42893.828472222223</v>
      </c>
      <c r="B31" s="25"/>
      <c r="C31" s="25"/>
      <c r="D31" s="25"/>
      <c r="E31" s="25"/>
      <c r="F31" s="25"/>
      <c r="G31" s="3">
        <v>1</v>
      </c>
      <c r="H31" s="29">
        <v>3</v>
      </c>
      <c r="I31" s="29">
        <v>3</v>
      </c>
      <c r="J31" s="29"/>
      <c r="K31" s="3">
        <f t="shared" si="0"/>
        <v>3</v>
      </c>
      <c r="L31" s="3" t="s">
        <v>27</v>
      </c>
      <c r="M31" s="29" t="s">
        <v>47</v>
      </c>
      <c r="N31" s="29" t="s">
        <v>29</v>
      </c>
      <c r="P31" s="29">
        <v>3</v>
      </c>
    </row>
    <row r="32" spans="1:17" ht="38.25">
      <c r="A32" s="2">
        <v>42893.916666666664</v>
      </c>
      <c r="B32" s="25"/>
      <c r="C32" s="25"/>
      <c r="D32" s="25"/>
      <c r="E32" s="25"/>
      <c r="F32" s="25"/>
      <c r="G32" s="3">
        <v>1</v>
      </c>
      <c r="H32" s="29">
        <v>0</v>
      </c>
      <c r="I32" s="29">
        <v>0</v>
      </c>
      <c r="J32" s="29"/>
      <c r="K32" s="3">
        <f t="shared" si="0"/>
        <v>1</v>
      </c>
      <c r="L32" s="3" t="s">
        <v>22</v>
      </c>
      <c r="M32" s="29" t="s">
        <v>48</v>
      </c>
      <c r="N32" s="29" t="s">
        <v>29</v>
      </c>
      <c r="P32" s="29">
        <v>1</v>
      </c>
    </row>
    <row r="33" spans="1:16" ht="25.5">
      <c r="A33" s="2">
        <v>42893.990277777775</v>
      </c>
      <c r="B33" s="25"/>
      <c r="C33" s="25"/>
      <c r="D33" s="25"/>
      <c r="E33" s="25"/>
      <c r="F33" s="25"/>
      <c r="G33" s="3">
        <v>1</v>
      </c>
      <c r="H33" s="29">
        <v>1</v>
      </c>
      <c r="I33" s="29">
        <v>0.5</v>
      </c>
      <c r="J33" s="29"/>
      <c r="K33" s="3">
        <f t="shared" si="0"/>
        <v>3</v>
      </c>
      <c r="L33" s="3" t="s">
        <v>19</v>
      </c>
      <c r="M33" s="29" t="s">
        <v>49</v>
      </c>
      <c r="N33" s="29" t="s">
        <v>50</v>
      </c>
      <c r="P33" s="29">
        <v>3</v>
      </c>
    </row>
    <row r="34" spans="1:16" ht="12.75">
      <c r="A34" s="2">
        <v>42894.420138888891</v>
      </c>
      <c r="B34" s="25"/>
      <c r="C34" s="25"/>
      <c r="D34" s="25"/>
      <c r="E34" s="25"/>
      <c r="F34" s="25"/>
      <c r="G34" s="3">
        <v>1</v>
      </c>
      <c r="H34" s="29">
        <v>5</v>
      </c>
      <c r="I34" s="29">
        <v>0</v>
      </c>
      <c r="J34" s="29"/>
      <c r="K34" s="3">
        <f t="shared" si="0"/>
        <v>2</v>
      </c>
      <c r="L34" s="3" t="s">
        <v>22</v>
      </c>
      <c r="N34" s="29" t="s">
        <v>29</v>
      </c>
      <c r="P34" s="29">
        <v>2</v>
      </c>
    </row>
    <row r="35" spans="1:16" ht="25.5">
      <c r="A35" s="2">
        <v>42894.6</v>
      </c>
      <c r="B35" s="25"/>
      <c r="C35" s="25"/>
      <c r="D35" s="25"/>
      <c r="E35" s="25"/>
      <c r="F35" s="25"/>
      <c r="G35" s="3">
        <v>0.5</v>
      </c>
      <c r="H35" s="29">
        <v>0.5</v>
      </c>
      <c r="I35" s="29">
        <v>0.5</v>
      </c>
      <c r="J35" s="29"/>
      <c r="K35" s="3">
        <f t="shared" si="0"/>
        <v>3</v>
      </c>
      <c r="L35" s="3" t="s">
        <v>27</v>
      </c>
      <c r="N35" s="29" t="s">
        <v>51</v>
      </c>
      <c r="P35" s="29">
        <v>3</v>
      </c>
    </row>
    <row r="36" spans="1:16" ht="12.75">
      <c r="A36" s="2">
        <v>42894.679861111108</v>
      </c>
      <c r="B36" s="25"/>
      <c r="C36" s="25"/>
      <c r="D36" s="25"/>
      <c r="E36" s="25"/>
      <c r="F36" s="25"/>
      <c r="G36" s="3">
        <v>3</v>
      </c>
      <c r="H36" s="29">
        <v>8</v>
      </c>
      <c r="I36" s="29">
        <v>0.5</v>
      </c>
      <c r="J36" s="29"/>
      <c r="K36" s="3">
        <f t="shared" si="0"/>
        <v>3</v>
      </c>
      <c r="L36" s="3" t="s">
        <v>18</v>
      </c>
      <c r="N36" s="29" t="s">
        <v>29</v>
      </c>
      <c r="P36" s="29">
        <v>3</v>
      </c>
    </row>
    <row r="37" spans="1:16" ht="12.75">
      <c r="A37" s="2">
        <v>42894.693749999999</v>
      </c>
      <c r="B37" s="25"/>
      <c r="C37" s="25"/>
      <c r="D37" s="25"/>
      <c r="E37" s="25"/>
      <c r="F37" s="25"/>
      <c r="G37" s="3">
        <v>4</v>
      </c>
      <c r="H37" s="29">
        <v>0.5</v>
      </c>
      <c r="I37" s="29">
        <v>0.5</v>
      </c>
      <c r="J37" s="29"/>
      <c r="K37" s="3">
        <f t="shared" si="0"/>
        <v>3</v>
      </c>
      <c r="L37" s="3" t="s">
        <v>18</v>
      </c>
      <c r="N37" s="29" t="s">
        <v>29</v>
      </c>
      <c r="P37" s="29">
        <v>3</v>
      </c>
    </row>
    <row r="38" spans="1:16" ht="12.75">
      <c r="A38" s="2">
        <v>42894.738194444442</v>
      </c>
      <c r="B38" s="25"/>
      <c r="C38" s="25"/>
      <c r="D38" s="26"/>
      <c r="E38" s="26"/>
      <c r="F38" s="25"/>
      <c r="G38" s="3">
        <v>5</v>
      </c>
      <c r="H38" s="29">
        <v>0.5</v>
      </c>
      <c r="I38" s="29">
        <v>0.5</v>
      </c>
      <c r="J38" s="29"/>
      <c r="K38" s="3">
        <f t="shared" si="0"/>
        <v>3</v>
      </c>
      <c r="L38" s="3" t="s">
        <v>27</v>
      </c>
      <c r="N38" s="29" t="s">
        <v>29</v>
      </c>
      <c r="P38" s="29">
        <v>3</v>
      </c>
    </row>
    <row r="39" spans="1:16" ht="38.25">
      <c r="A39" s="2">
        <v>42894.976388888892</v>
      </c>
      <c r="B39" s="25"/>
      <c r="C39" s="25"/>
      <c r="D39" s="25"/>
      <c r="E39" s="25"/>
      <c r="F39" s="25"/>
      <c r="G39" s="3">
        <v>1</v>
      </c>
      <c r="H39" s="29">
        <v>0.5</v>
      </c>
      <c r="I39" s="29">
        <v>0.5</v>
      </c>
      <c r="J39" s="29"/>
      <c r="K39" s="3">
        <f t="shared" si="0"/>
        <v>3</v>
      </c>
      <c r="L39" s="3" t="s">
        <v>22</v>
      </c>
      <c r="M39" s="29" t="s">
        <v>52</v>
      </c>
      <c r="N39" s="29" t="s">
        <v>29</v>
      </c>
      <c r="P39" s="29">
        <v>3</v>
      </c>
    </row>
    <row r="40" spans="1:16" ht="12.75">
      <c r="A40" s="2">
        <v>42895.040277777778</v>
      </c>
      <c r="B40" s="25"/>
      <c r="C40" s="25"/>
      <c r="D40" s="26"/>
      <c r="E40" s="26"/>
      <c r="F40" s="25"/>
      <c r="G40" s="3">
        <v>0.5</v>
      </c>
      <c r="H40" s="29">
        <v>0.5</v>
      </c>
      <c r="I40" s="29">
        <v>0.5</v>
      </c>
      <c r="J40" s="29"/>
      <c r="K40" s="3">
        <f t="shared" si="0"/>
        <v>3</v>
      </c>
      <c r="L40" s="3" t="s">
        <v>53</v>
      </c>
      <c r="N40" s="29" t="s">
        <v>29</v>
      </c>
      <c r="P40" s="29">
        <v>3</v>
      </c>
    </row>
    <row r="41" spans="1:16" ht="12.75">
      <c r="A41" s="2">
        <v>42895.495138888888</v>
      </c>
      <c r="B41" s="25"/>
      <c r="C41" s="25"/>
      <c r="D41" s="25"/>
      <c r="E41" s="25"/>
      <c r="F41" s="25"/>
      <c r="G41" s="3">
        <v>4</v>
      </c>
      <c r="H41" s="29">
        <v>0.5</v>
      </c>
      <c r="I41" s="29">
        <v>0.5</v>
      </c>
      <c r="J41" s="29"/>
      <c r="K41" s="3">
        <f t="shared" si="0"/>
        <v>3</v>
      </c>
      <c r="L41" s="3" t="s">
        <v>27</v>
      </c>
      <c r="N41" s="29" t="s">
        <v>54</v>
      </c>
      <c r="P41" s="29">
        <v>3</v>
      </c>
    </row>
    <row r="42" spans="1:16" ht="140.25">
      <c r="A42" s="2">
        <v>42896.944444444445</v>
      </c>
      <c r="B42" s="25"/>
      <c r="C42" s="25"/>
      <c r="D42" s="25"/>
      <c r="E42" s="25"/>
      <c r="F42" s="25"/>
      <c r="G42" s="3">
        <v>0.5</v>
      </c>
      <c r="H42" s="29">
        <v>4</v>
      </c>
      <c r="I42" s="29">
        <v>0.5</v>
      </c>
      <c r="J42" s="29"/>
      <c r="K42" s="3">
        <f t="shared" si="0"/>
        <v>3</v>
      </c>
      <c r="L42" s="3" t="s">
        <v>53</v>
      </c>
      <c r="M42" s="29" t="s">
        <v>55</v>
      </c>
      <c r="N42" s="29" t="s">
        <v>56</v>
      </c>
      <c r="P42" s="29">
        <v>3</v>
      </c>
    </row>
    <row r="43" spans="1:16" ht="76.5">
      <c r="A43" s="2">
        <v>42897.294444444444</v>
      </c>
      <c r="B43" s="25"/>
      <c r="C43" s="25"/>
      <c r="D43" s="25"/>
      <c r="E43" s="25"/>
      <c r="F43" s="25"/>
      <c r="G43" s="3">
        <v>5</v>
      </c>
      <c r="H43" s="29">
        <v>0.5</v>
      </c>
      <c r="I43" s="29">
        <v>0.5</v>
      </c>
      <c r="J43" s="29"/>
      <c r="K43" s="3">
        <f t="shared" si="0"/>
        <v>3</v>
      </c>
      <c r="L43" s="3" t="s">
        <v>27</v>
      </c>
      <c r="M43" s="29" t="s">
        <v>57</v>
      </c>
      <c r="N43" s="29" t="s">
        <v>58</v>
      </c>
      <c r="P43" s="29">
        <v>3</v>
      </c>
    </row>
    <row r="44" spans="1:16" ht="178.5">
      <c r="A44" s="2">
        <v>42902.815972222219</v>
      </c>
      <c r="B44" s="25"/>
      <c r="C44" s="25"/>
      <c r="D44" s="25"/>
      <c r="E44" s="25"/>
      <c r="F44" s="25"/>
      <c r="G44" s="3">
        <v>2</v>
      </c>
      <c r="H44" s="29">
        <v>0.5</v>
      </c>
      <c r="I44" s="29">
        <v>0.5</v>
      </c>
      <c r="J44" s="29"/>
      <c r="K44" s="3">
        <f t="shared" si="0"/>
        <v>3</v>
      </c>
      <c r="L44" s="3" t="s">
        <v>27</v>
      </c>
      <c r="M44" s="29" t="s">
        <v>59</v>
      </c>
      <c r="N44" s="29" t="s">
        <v>29</v>
      </c>
      <c r="P44" s="29">
        <v>3</v>
      </c>
    </row>
    <row r="45" spans="1:16" ht="12.75">
      <c r="A45" s="2">
        <v>42903.30972222222</v>
      </c>
      <c r="B45" s="25"/>
      <c r="C45" s="25"/>
      <c r="D45" s="26"/>
      <c r="E45" s="26"/>
      <c r="F45" s="25"/>
      <c r="G45" s="3">
        <v>5</v>
      </c>
      <c r="H45" s="29">
        <v>0.5</v>
      </c>
      <c r="I45" s="29">
        <v>0.5</v>
      </c>
      <c r="J45" s="29"/>
      <c r="K45" s="3">
        <f t="shared" si="0"/>
        <v>3</v>
      </c>
      <c r="L45" s="3" t="s">
        <v>28</v>
      </c>
      <c r="N45" s="29" t="s">
        <v>60</v>
      </c>
      <c r="P45" s="29">
        <v>3</v>
      </c>
    </row>
    <row r="46" spans="1:16" ht="12.75">
      <c r="A46" s="2">
        <v>42908.634027777778</v>
      </c>
      <c r="B46" s="25"/>
      <c r="C46" s="25"/>
      <c r="D46" s="26"/>
      <c r="E46" s="26"/>
      <c r="F46" s="25"/>
      <c r="G46" s="3">
        <v>0.5</v>
      </c>
      <c r="H46" s="29">
        <v>0.5</v>
      </c>
      <c r="I46" s="29">
        <v>0.5</v>
      </c>
      <c r="J46" s="29"/>
      <c r="K46" s="3">
        <f t="shared" si="0"/>
        <v>3</v>
      </c>
      <c r="L46" s="3" t="s">
        <v>27</v>
      </c>
      <c r="N46" s="29" t="s">
        <v>61</v>
      </c>
      <c r="P46" s="29">
        <v>3</v>
      </c>
    </row>
    <row r="47" spans="1:16" ht="12.75">
      <c r="A47" s="2">
        <v>42913.478472222225</v>
      </c>
      <c r="B47" s="25"/>
      <c r="C47" s="25"/>
      <c r="D47" s="25"/>
      <c r="E47" s="25"/>
      <c r="F47" s="25"/>
      <c r="G47" s="3">
        <v>6</v>
      </c>
      <c r="H47" s="29">
        <v>4</v>
      </c>
      <c r="I47" s="29">
        <v>8</v>
      </c>
      <c r="J47" s="29"/>
      <c r="K47" s="3">
        <f t="shared" si="0"/>
        <v>3</v>
      </c>
      <c r="L47" s="3" t="s">
        <v>22</v>
      </c>
      <c r="N47" s="29" t="s">
        <v>62</v>
      </c>
      <c r="P47" s="29">
        <v>3</v>
      </c>
    </row>
    <row r="48" spans="1:16" ht="12.75">
      <c r="A48" s="2">
        <v>42919.579861111109</v>
      </c>
      <c r="B48" s="25"/>
      <c r="C48" s="25"/>
      <c r="D48" s="26"/>
      <c r="E48" s="26"/>
      <c r="F48" s="25"/>
      <c r="G48" s="3">
        <v>0.5</v>
      </c>
      <c r="H48" s="29">
        <v>0.5</v>
      </c>
      <c r="I48" s="29">
        <v>0.5</v>
      </c>
      <c r="J48" s="29"/>
      <c r="K48" s="3">
        <f t="shared" si="0"/>
        <v>3</v>
      </c>
      <c r="L48" s="3" t="s">
        <v>27</v>
      </c>
      <c r="N48" s="29" t="s">
        <v>29</v>
      </c>
      <c r="P48" s="29">
        <v>3</v>
      </c>
    </row>
    <row r="49" spans="1:17" ht="12.75">
      <c r="A49" s="2">
        <v>42990.355555555558</v>
      </c>
      <c r="B49" s="25"/>
      <c r="C49" s="25"/>
      <c r="D49" s="25"/>
      <c r="E49" s="25"/>
      <c r="F49" s="25"/>
      <c r="G49" s="3" t="s">
        <v>63</v>
      </c>
      <c r="H49" s="29">
        <v>0.5</v>
      </c>
      <c r="I49" s="29">
        <v>0.5</v>
      </c>
      <c r="J49" s="29"/>
      <c r="K49" s="3">
        <f t="shared" si="0"/>
        <v>2</v>
      </c>
      <c r="L49" s="3" t="s">
        <v>18</v>
      </c>
      <c r="N49" s="29" t="s">
        <v>64</v>
      </c>
      <c r="P49" s="29">
        <v>3</v>
      </c>
    </row>
    <row r="50" spans="1:17" ht="12.75">
      <c r="A50" s="5">
        <v>43098.604861111111</v>
      </c>
      <c r="B50" s="25"/>
      <c r="C50" s="25"/>
      <c r="D50" s="26"/>
      <c r="E50" s="26"/>
      <c r="F50" s="25"/>
      <c r="G50" s="3">
        <v>1</v>
      </c>
      <c r="H50" s="29">
        <v>0.5</v>
      </c>
      <c r="I50" s="29">
        <v>0.5</v>
      </c>
      <c r="J50" s="29"/>
      <c r="K50" s="3">
        <f t="shared" si="0"/>
        <v>3</v>
      </c>
      <c r="L50" s="3" t="s">
        <v>65</v>
      </c>
      <c r="N50" s="29" t="s">
        <v>29</v>
      </c>
      <c r="P50" s="29">
        <v>3</v>
      </c>
    </row>
    <row r="51" spans="1:17" ht="25.5">
      <c r="A51" s="2">
        <v>43105.32916666667</v>
      </c>
      <c r="B51" s="25"/>
      <c r="C51" s="25"/>
      <c r="D51" s="25"/>
      <c r="E51" s="25"/>
      <c r="F51" s="25"/>
      <c r="G51" s="3">
        <v>4</v>
      </c>
      <c r="H51" s="29">
        <v>0.5</v>
      </c>
      <c r="I51" s="29">
        <v>0.5</v>
      </c>
      <c r="J51" s="29"/>
      <c r="K51" s="3">
        <f t="shared" si="0"/>
        <v>3</v>
      </c>
      <c r="L51" s="3" t="s">
        <v>27</v>
      </c>
      <c r="M51" s="29" t="s">
        <v>66</v>
      </c>
      <c r="N51" s="29" t="s">
        <v>67</v>
      </c>
      <c r="P51" s="29">
        <v>3</v>
      </c>
      <c r="Q51" s="3">
        <v>89123</v>
      </c>
    </row>
    <row r="52" spans="1:17" ht="12.75">
      <c r="A52" s="2">
        <v>43106.42291666667</v>
      </c>
      <c r="B52" s="25"/>
      <c r="C52" s="25"/>
      <c r="D52" s="25"/>
      <c r="E52" s="25"/>
      <c r="F52" s="25"/>
      <c r="G52" s="3">
        <v>8</v>
      </c>
      <c r="H52" s="29">
        <v>4</v>
      </c>
      <c r="I52" s="29">
        <v>1</v>
      </c>
      <c r="J52" s="29"/>
      <c r="K52" s="3">
        <f t="shared" si="0"/>
        <v>3</v>
      </c>
      <c r="L52" s="3" t="s">
        <v>18</v>
      </c>
      <c r="N52" s="29" t="s">
        <v>68</v>
      </c>
      <c r="P52" s="29">
        <v>3</v>
      </c>
    </row>
    <row r="53" spans="1:17" ht="25.5">
      <c r="A53" s="2">
        <v>43108.345833333333</v>
      </c>
      <c r="B53" s="25"/>
      <c r="C53" s="25"/>
      <c r="D53" s="25"/>
      <c r="E53" s="25"/>
      <c r="F53" s="25"/>
      <c r="G53" s="3">
        <v>1</v>
      </c>
      <c r="H53" s="29">
        <v>4</v>
      </c>
      <c r="I53" s="29">
        <v>8</v>
      </c>
      <c r="J53" s="29"/>
      <c r="K53" s="3">
        <f t="shared" si="0"/>
        <v>3</v>
      </c>
      <c r="L53" s="3" t="s">
        <v>27</v>
      </c>
      <c r="M53" s="29" t="s">
        <v>69</v>
      </c>
      <c r="N53" s="29" t="s">
        <v>68</v>
      </c>
      <c r="P53" s="29">
        <v>3</v>
      </c>
    </row>
    <row r="54" spans="1:17" ht="12.75">
      <c r="A54" s="2">
        <v>43118.369444444441</v>
      </c>
      <c r="B54" s="25"/>
      <c r="C54" s="25"/>
      <c r="D54" s="25"/>
      <c r="E54" s="25"/>
      <c r="F54" s="25"/>
      <c r="G54" s="3">
        <v>4</v>
      </c>
      <c r="H54" s="29">
        <v>0.5</v>
      </c>
      <c r="I54" s="29">
        <v>0.5</v>
      </c>
      <c r="J54" s="29"/>
      <c r="K54" s="3">
        <f t="shared" si="0"/>
        <v>3</v>
      </c>
      <c r="L54" s="3" t="s">
        <v>27</v>
      </c>
      <c r="N54" s="29" t="s">
        <v>70</v>
      </c>
      <c r="P54" s="29">
        <v>3</v>
      </c>
    </row>
    <row r="55" spans="1:17" ht="12.75">
      <c r="A55" s="6">
        <v>43159.468938703707</v>
      </c>
      <c r="B55" s="25"/>
      <c r="C55" s="25"/>
      <c r="D55" s="26"/>
      <c r="E55" s="26"/>
      <c r="F55" s="25"/>
      <c r="G55" s="3">
        <v>5</v>
      </c>
      <c r="J55" s="29"/>
      <c r="K55" s="3">
        <f t="shared" si="0"/>
        <v>1</v>
      </c>
      <c r="L55" s="3" t="s">
        <v>19</v>
      </c>
      <c r="P55" s="29">
        <v>1</v>
      </c>
    </row>
    <row r="56" spans="1:17" ht="12.75">
      <c r="A56" s="6">
        <v>43171.295588136578</v>
      </c>
      <c r="B56" s="25"/>
      <c r="C56" s="25"/>
      <c r="D56" s="26"/>
      <c r="E56" s="26"/>
      <c r="F56" s="25"/>
      <c r="G56" s="3">
        <v>5</v>
      </c>
      <c r="H56" s="29">
        <v>1</v>
      </c>
      <c r="J56" s="29"/>
      <c r="K56" s="3">
        <f t="shared" si="0"/>
        <v>2</v>
      </c>
      <c r="L56" s="3" t="s">
        <v>27</v>
      </c>
      <c r="N56" s="29" t="s">
        <v>71</v>
      </c>
      <c r="P56" s="29">
        <v>2</v>
      </c>
    </row>
    <row r="57" spans="1:17" ht="12.75">
      <c r="A57" s="6">
        <v>43184.670845162036</v>
      </c>
      <c r="B57" s="25"/>
      <c r="C57" s="25"/>
      <c r="D57" s="26"/>
      <c r="E57" s="26"/>
      <c r="F57" s="25"/>
      <c r="G57" s="3">
        <v>4</v>
      </c>
      <c r="H57" s="29">
        <v>4</v>
      </c>
      <c r="I57" s="29">
        <v>7</v>
      </c>
      <c r="J57" s="29"/>
      <c r="K57" s="3">
        <f t="shared" si="0"/>
        <v>3</v>
      </c>
      <c r="L57" s="3" t="s">
        <v>30</v>
      </c>
      <c r="M57" s="29" t="s">
        <v>72</v>
      </c>
      <c r="N57" s="29" t="s">
        <v>73</v>
      </c>
      <c r="O57" s="29"/>
      <c r="P57" s="29">
        <v>3</v>
      </c>
    </row>
    <row r="58" spans="1:17" ht="12.75">
      <c r="A58" s="6">
        <v>43185.386318900462</v>
      </c>
      <c r="B58" s="25"/>
      <c r="C58" s="25"/>
      <c r="D58" s="26"/>
      <c r="E58" s="26"/>
      <c r="F58" s="25"/>
      <c r="G58" s="3">
        <v>6</v>
      </c>
      <c r="J58" s="29"/>
      <c r="K58" s="3">
        <f t="shared" si="0"/>
        <v>1</v>
      </c>
      <c r="L58" s="3" t="s">
        <v>28</v>
      </c>
      <c r="N58" s="29" t="s">
        <v>29</v>
      </c>
      <c r="P58" s="29">
        <v>1</v>
      </c>
    </row>
    <row r="59" spans="1:17" ht="12.75">
      <c r="A59" s="6">
        <v>43195.84900858796</v>
      </c>
      <c r="B59" s="25"/>
      <c r="C59" s="25"/>
      <c r="D59" s="26"/>
      <c r="E59" s="26"/>
      <c r="F59" s="25"/>
      <c r="G59" s="3">
        <v>4</v>
      </c>
      <c r="H59" s="29">
        <v>2</v>
      </c>
      <c r="J59" s="29"/>
      <c r="K59" s="3">
        <f t="shared" si="0"/>
        <v>2</v>
      </c>
      <c r="L59" s="3" t="s">
        <v>27</v>
      </c>
      <c r="N59" s="29" t="s">
        <v>74</v>
      </c>
      <c r="P59" s="29">
        <v>2</v>
      </c>
    </row>
    <row r="60" spans="1:17" ht="12.75">
      <c r="A60" s="6">
        <v>43196.195086574073</v>
      </c>
      <c r="B60" s="25"/>
      <c r="C60" s="25"/>
      <c r="D60" s="26"/>
      <c r="E60" s="26"/>
      <c r="F60" s="25"/>
      <c r="G60" s="3">
        <v>1</v>
      </c>
      <c r="J60" s="29"/>
      <c r="K60" s="3">
        <f t="shared" si="0"/>
        <v>1</v>
      </c>
      <c r="L60" s="3" t="s">
        <v>27</v>
      </c>
      <c r="N60" s="29" t="s">
        <v>75</v>
      </c>
      <c r="P60" s="29">
        <v>1</v>
      </c>
    </row>
    <row r="61" spans="1:17" ht="12.75">
      <c r="A61" s="6">
        <v>43196.200459629632</v>
      </c>
      <c r="B61" s="25"/>
      <c r="C61" s="25"/>
      <c r="D61" s="26"/>
      <c r="E61" s="26"/>
      <c r="F61" s="25"/>
      <c r="G61" s="3">
        <v>1</v>
      </c>
      <c r="J61" s="29"/>
      <c r="K61" s="3">
        <f t="shared" si="0"/>
        <v>1</v>
      </c>
      <c r="L61" s="3" t="s">
        <v>27</v>
      </c>
      <c r="N61" s="29" t="s">
        <v>75</v>
      </c>
      <c r="P61" s="29">
        <v>1</v>
      </c>
    </row>
    <row r="62" spans="1:17" ht="12.75">
      <c r="A62" s="6">
        <v>43196.220567407407</v>
      </c>
      <c r="B62" s="25"/>
      <c r="C62" s="25"/>
      <c r="D62" s="26"/>
      <c r="E62" s="26"/>
      <c r="F62" s="25"/>
      <c r="G62" s="3">
        <v>1</v>
      </c>
      <c r="J62" s="29"/>
      <c r="K62" s="3">
        <f t="shared" si="0"/>
        <v>1</v>
      </c>
      <c r="L62" s="3" t="s">
        <v>19</v>
      </c>
      <c r="N62" s="29" t="s">
        <v>76</v>
      </c>
      <c r="P62" s="29">
        <v>1</v>
      </c>
    </row>
    <row r="63" spans="1:17" ht="12.75">
      <c r="A63" s="6">
        <v>43198.381089039351</v>
      </c>
      <c r="B63" s="25"/>
      <c r="C63" s="25"/>
      <c r="D63" s="26"/>
      <c r="E63" s="26"/>
      <c r="F63" s="25"/>
      <c r="G63" s="3">
        <v>1</v>
      </c>
      <c r="J63" s="29"/>
      <c r="K63" s="3">
        <f t="shared" si="0"/>
        <v>1</v>
      </c>
      <c r="L63" s="3" t="s">
        <v>18</v>
      </c>
      <c r="N63" s="29" t="s">
        <v>77</v>
      </c>
      <c r="P63" s="29">
        <v>1</v>
      </c>
    </row>
    <row r="64" spans="1:17" ht="12.75">
      <c r="A64" s="6">
        <v>43198.877207916667</v>
      </c>
      <c r="B64" s="25"/>
      <c r="C64" s="25"/>
      <c r="D64" s="26"/>
      <c r="E64" s="26"/>
      <c r="F64" s="25"/>
      <c r="G64" s="3">
        <v>8</v>
      </c>
      <c r="H64" s="29">
        <v>5</v>
      </c>
      <c r="I64" s="29">
        <v>1</v>
      </c>
      <c r="J64" s="29"/>
      <c r="K64" s="3">
        <f t="shared" si="0"/>
        <v>3</v>
      </c>
      <c r="L64" s="3" t="s">
        <v>22</v>
      </c>
      <c r="N64" s="29" t="s">
        <v>78</v>
      </c>
      <c r="P64" s="29">
        <v>3</v>
      </c>
      <c r="Q64" s="4">
        <v>89147</v>
      </c>
    </row>
    <row r="65" spans="1:19" ht="38.25">
      <c r="A65" s="6">
        <v>43201.851511724541</v>
      </c>
      <c r="B65" s="25"/>
      <c r="C65" s="25"/>
      <c r="D65" s="26"/>
      <c r="E65" s="26"/>
      <c r="F65" s="25"/>
      <c r="G65" s="3">
        <v>1</v>
      </c>
      <c r="J65" s="29"/>
      <c r="K65" s="3">
        <f t="shared" si="0"/>
        <v>1</v>
      </c>
      <c r="L65" s="3" t="s">
        <v>28</v>
      </c>
      <c r="M65" s="29" t="s">
        <v>79</v>
      </c>
      <c r="N65" s="29" t="s">
        <v>56</v>
      </c>
      <c r="O65" s="29"/>
      <c r="P65" s="29">
        <v>1</v>
      </c>
    </row>
    <row r="66" spans="1:19" ht="51">
      <c r="A66" s="6">
        <v>43202.819367997683</v>
      </c>
      <c r="B66" s="25"/>
      <c r="C66" s="25"/>
      <c r="D66" s="26"/>
      <c r="E66" s="26"/>
      <c r="F66" s="25"/>
      <c r="G66" s="3">
        <v>6</v>
      </c>
      <c r="H66" s="29">
        <v>3</v>
      </c>
      <c r="J66" s="29"/>
      <c r="K66" s="3">
        <f t="shared" si="0"/>
        <v>2</v>
      </c>
      <c r="L66" s="3" t="s">
        <v>22</v>
      </c>
      <c r="M66" s="29" t="s">
        <v>80</v>
      </c>
      <c r="N66" s="29" t="s">
        <v>29</v>
      </c>
      <c r="O66" s="29"/>
      <c r="P66" s="29">
        <v>2</v>
      </c>
    </row>
    <row r="67" spans="1:19" ht="76.5">
      <c r="A67" s="6">
        <v>43209.406823078709</v>
      </c>
      <c r="B67" s="25"/>
      <c r="C67" s="25"/>
      <c r="D67" s="26"/>
      <c r="E67" s="26"/>
      <c r="F67" s="25"/>
      <c r="G67" s="3">
        <v>4</v>
      </c>
      <c r="H67" s="29">
        <v>2</v>
      </c>
      <c r="J67" s="29"/>
      <c r="K67" s="3">
        <f t="shared" si="0"/>
        <v>2</v>
      </c>
      <c r="L67" s="3" t="s">
        <v>22</v>
      </c>
      <c r="M67" s="29" t="s">
        <v>81</v>
      </c>
      <c r="N67" s="29" t="s">
        <v>62</v>
      </c>
      <c r="O67" s="29"/>
      <c r="P67" s="29">
        <v>2</v>
      </c>
      <c r="Q67" s="3">
        <v>89141</v>
      </c>
    </row>
    <row r="68" spans="1:19" ht="25.5">
      <c r="A68" s="6">
        <v>43214.674621273152</v>
      </c>
      <c r="B68" s="25"/>
      <c r="C68" s="25"/>
      <c r="D68" s="26"/>
      <c r="E68" s="26"/>
      <c r="F68" s="25"/>
      <c r="G68" s="3">
        <v>1</v>
      </c>
      <c r="J68" s="29"/>
      <c r="K68" s="3">
        <f t="shared" si="0"/>
        <v>1</v>
      </c>
      <c r="L68" s="3" t="s">
        <v>53</v>
      </c>
      <c r="N68" s="29" t="s">
        <v>82</v>
      </c>
      <c r="P68" s="29">
        <v>1</v>
      </c>
    </row>
    <row r="69" spans="1:19" ht="12.75">
      <c r="A69" s="6">
        <v>43214.677495555559</v>
      </c>
      <c r="B69" s="25"/>
      <c r="C69" s="25"/>
      <c r="D69" s="26"/>
      <c r="E69" s="26"/>
      <c r="F69" s="25"/>
      <c r="G69" s="3">
        <v>8</v>
      </c>
      <c r="J69" s="29"/>
      <c r="K69" s="3">
        <f t="shared" si="0"/>
        <v>1</v>
      </c>
      <c r="L69" s="3" t="s">
        <v>27</v>
      </c>
      <c r="N69" s="29" t="s">
        <v>29</v>
      </c>
      <c r="P69" s="29">
        <v>1</v>
      </c>
    </row>
    <row r="70" spans="1:19" ht="12.75">
      <c r="A70" s="6">
        <v>43214.741884143514</v>
      </c>
      <c r="B70" s="25"/>
      <c r="C70" s="25"/>
      <c r="D70" s="26"/>
      <c r="E70" s="26"/>
      <c r="F70" s="25"/>
      <c r="G70" s="3">
        <v>7</v>
      </c>
      <c r="H70" s="29">
        <v>8</v>
      </c>
      <c r="J70" s="29"/>
      <c r="K70" s="3">
        <f t="shared" si="0"/>
        <v>2</v>
      </c>
      <c r="L70" s="3" t="s">
        <v>27</v>
      </c>
      <c r="N70" s="29" t="s">
        <v>83</v>
      </c>
      <c r="P70" s="29">
        <v>2</v>
      </c>
    </row>
    <row r="71" spans="1:19" ht="63.75">
      <c r="A71" s="6">
        <v>43214.742081226854</v>
      </c>
      <c r="B71" s="25"/>
      <c r="C71" s="25"/>
      <c r="D71" s="26"/>
      <c r="E71" s="26"/>
      <c r="F71" s="25"/>
      <c r="G71" s="3">
        <v>4</v>
      </c>
      <c r="H71" s="29">
        <v>1</v>
      </c>
      <c r="I71" s="29">
        <v>1</v>
      </c>
      <c r="J71" s="29"/>
      <c r="K71" s="3">
        <f t="shared" si="0"/>
        <v>3</v>
      </c>
      <c r="L71" s="3" t="s">
        <v>22</v>
      </c>
      <c r="M71" s="29" t="s">
        <v>84</v>
      </c>
      <c r="N71" s="29" t="s">
        <v>35</v>
      </c>
      <c r="O71" s="29"/>
      <c r="P71" s="29">
        <v>3</v>
      </c>
    </row>
    <row r="72" spans="1:19" ht="25.5">
      <c r="A72" s="6">
        <v>43215.249177430553</v>
      </c>
      <c r="B72" s="25"/>
      <c r="C72" s="25"/>
      <c r="D72" s="26"/>
      <c r="E72" s="26"/>
      <c r="F72" s="25"/>
      <c r="G72" s="3">
        <v>3</v>
      </c>
      <c r="J72" s="29"/>
      <c r="K72" s="3">
        <f t="shared" si="0"/>
        <v>1</v>
      </c>
      <c r="L72" s="3" t="s">
        <v>27</v>
      </c>
      <c r="M72" s="29" t="s">
        <v>85</v>
      </c>
      <c r="N72" s="29" t="s">
        <v>86</v>
      </c>
      <c r="O72" s="29"/>
      <c r="P72" s="32">
        <v>1</v>
      </c>
      <c r="Q72" s="7">
        <v>89122</v>
      </c>
      <c r="R72" s="7">
        <v>1</v>
      </c>
      <c r="S72" s="3">
        <v>89122</v>
      </c>
    </row>
    <row r="73" spans="1:19" ht="12.75">
      <c r="A73" s="6">
        <v>43215.690777060183</v>
      </c>
      <c r="B73" s="25"/>
      <c r="C73" s="25"/>
      <c r="D73" s="26"/>
      <c r="E73" s="26"/>
      <c r="F73" s="25"/>
      <c r="G73" s="3">
        <v>6</v>
      </c>
      <c r="H73" s="29">
        <v>5</v>
      </c>
      <c r="J73" s="29"/>
      <c r="K73" s="3">
        <f t="shared" si="0"/>
        <v>2</v>
      </c>
      <c r="L73" s="3" t="s">
        <v>19</v>
      </c>
      <c r="N73" s="29" t="s">
        <v>87</v>
      </c>
      <c r="P73" s="29">
        <v>2</v>
      </c>
    </row>
    <row r="74" spans="1:19" ht="255">
      <c r="A74" s="6">
        <v>43216.230448784721</v>
      </c>
      <c r="B74" s="25"/>
      <c r="C74" s="25"/>
      <c r="D74" s="26"/>
      <c r="E74" s="26"/>
      <c r="F74" s="25"/>
      <c r="G74" s="3">
        <v>3</v>
      </c>
      <c r="H74" s="29">
        <v>6</v>
      </c>
      <c r="J74" s="29"/>
      <c r="K74" s="3">
        <f t="shared" si="0"/>
        <v>2</v>
      </c>
      <c r="L74" s="3" t="s">
        <v>22</v>
      </c>
      <c r="M74" s="29" t="s">
        <v>88</v>
      </c>
      <c r="N74" s="29" t="s">
        <v>89</v>
      </c>
      <c r="O74" s="29"/>
      <c r="P74" s="29">
        <v>2</v>
      </c>
    </row>
    <row r="75" spans="1:19" ht="12.75">
      <c r="A75" s="6">
        <v>43216.302405902781</v>
      </c>
      <c r="B75" s="25"/>
      <c r="C75" s="25"/>
      <c r="D75" s="26"/>
      <c r="E75" s="26"/>
      <c r="F75" s="25"/>
      <c r="G75" s="3">
        <v>7</v>
      </c>
      <c r="H75" s="29">
        <v>2</v>
      </c>
      <c r="J75" s="29"/>
      <c r="K75" s="3">
        <f t="shared" si="0"/>
        <v>2</v>
      </c>
      <c r="L75" s="3" t="s">
        <v>27</v>
      </c>
      <c r="P75" s="29">
        <v>2</v>
      </c>
    </row>
    <row r="76" spans="1:19" ht="76.5">
      <c r="A76" s="6">
        <v>43216.750162638884</v>
      </c>
      <c r="B76" s="25"/>
      <c r="C76" s="25"/>
      <c r="D76" s="26"/>
      <c r="E76" s="26"/>
      <c r="F76" s="25"/>
      <c r="G76" s="3">
        <v>6</v>
      </c>
      <c r="H76" s="29">
        <v>3</v>
      </c>
      <c r="J76" s="29"/>
      <c r="K76" s="3">
        <f t="shared" si="0"/>
        <v>2</v>
      </c>
      <c r="L76" s="3" t="s">
        <v>22</v>
      </c>
      <c r="M76" s="29" t="s">
        <v>90</v>
      </c>
      <c r="N76" s="29" t="s">
        <v>29</v>
      </c>
      <c r="O76" s="29"/>
      <c r="P76" s="29">
        <v>2</v>
      </c>
    </row>
    <row r="77" spans="1:19" ht="12.75">
      <c r="A77" s="6">
        <v>43216.923696111116</v>
      </c>
      <c r="B77" s="25"/>
      <c r="C77" s="25"/>
      <c r="D77" s="26"/>
      <c r="E77" s="26"/>
      <c r="F77" s="25"/>
      <c r="G77" s="3">
        <v>5</v>
      </c>
      <c r="J77" s="29"/>
      <c r="K77" s="3">
        <f t="shared" si="0"/>
        <v>1</v>
      </c>
      <c r="L77" s="3" t="s">
        <v>22</v>
      </c>
      <c r="N77" s="29" t="s">
        <v>91</v>
      </c>
      <c r="P77" s="29">
        <v>1</v>
      </c>
    </row>
    <row r="78" spans="1:19" ht="12.75">
      <c r="A78" s="6">
        <v>43222.522096631947</v>
      </c>
      <c r="B78" s="25"/>
      <c r="C78" s="25"/>
      <c r="D78" s="26"/>
      <c r="E78" s="26"/>
      <c r="F78" s="25"/>
      <c r="G78" s="3">
        <v>2</v>
      </c>
      <c r="J78" s="29"/>
      <c r="K78" s="3">
        <f t="shared" si="0"/>
        <v>1</v>
      </c>
      <c r="L78" s="3" t="s">
        <v>27</v>
      </c>
      <c r="N78" s="29" t="s">
        <v>92</v>
      </c>
      <c r="P78" s="29">
        <v>1</v>
      </c>
      <c r="Q78" s="4">
        <v>89014</v>
      </c>
    </row>
    <row r="79" spans="1:19" ht="12.75">
      <c r="A79" s="6">
        <v>43229.511223541667</v>
      </c>
      <c r="B79" s="25"/>
      <c r="C79" s="25"/>
      <c r="D79" s="26"/>
      <c r="E79" s="26"/>
      <c r="F79" s="25"/>
      <c r="G79" s="3">
        <v>4</v>
      </c>
      <c r="H79" s="29">
        <v>1</v>
      </c>
      <c r="J79" s="29"/>
      <c r="K79" s="3">
        <f t="shared" si="0"/>
        <v>2</v>
      </c>
      <c r="L79" s="3" t="s">
        <v>27</v>
      </c>
      <c r="N79" s="29" t="s">
        <v>93</v>
      </c>
      <c r="P79" s="29">
        <v>2</v>
      </c>
    </row>
    <row r="80" spans="1:19" ht="25.5">
      <c r="A80" s="6">
        <v>43235.304853217589</v>
      </c>
      <c r="B80" s="25"/>
      <c r="C80" s="25"/>
      <c r="D80" s="26"/>
      <c r="E80" s="26"/>
      <c r="F80" s="25"/>
      <c r="G80" s="3">
        <v>1</v>
      </c>
      <c r="J80" s="29"/>
      <c r="K80" s="3">
        <f t="shared" si="0"/>
        <v>1</v>
      </c>
      <c r="L80" s="3" t="s">
        <v>22</v>
      </c>
      <c r="N80" s="29" t="s">
        <v>94</v>
      </c>
      <c r="P80" s="29">
        <v>1</v>
      </c>
    </row>
    <row r="81" spans="1:17" ht="12.75">
      <c r="A81" s="6">
        <v>43235.55342207176</v>
      </c>
      <c r="B81" s="25"/>
      <c r="C81" s="25"/>
      <c r="D81" s="26"/>
      <c r="E81" s="26"/>
      <c r="F81" s="25"/>
      <c r="G81" s="3">
        <v>5</v>
      </c>
      <c r="H81" s="29">
        <v>8</v>
      </c>
      <c r="J81" s="29"/>
      <c r="K81" s="3">
        <f t="shared" si="0"/>
        <v>2</v>
      </c>
      <c r="L81" s="3" t="s">
        <v>22</v>
      </c>
      <c r="N81" s="29" t="s">
        <v>35</v>
      </c>
      <c r="P81" s="29">
        <v>2</v>
      </c>
    </row>
    <row r="82" spans="1:17" ht="25.5">
      <c r="A82" s="6">
        <v>43238.596092951389</v>
      </c>
      <c r="B82" s="25"/>
      <c r="C82" s="25"/>
      <c r="D82" s="26"/>
      <c r="E82" s="26"/>
      <c r="F82" s="25"/>
      <c r="G82" s="3">
        <v>1</v>
      </c>
      <c r="H82" s="29">
        <v>7</v>
      </c>
      <c r="J82" s="29"/>
      <c r="K82" s="3">
        <f t="shared" si="0"/>
        <v>2</v>
      </c>
      <c r="L82" s="3" t="s">
        <v>28</v>
      </c>
      <c r="M82" s="29" t="s">
        <v>95</v>
      </c>
      <c r="N82" s="29" t="s">
        <v>96</v>
      </c>
      <c r="O82" s="29"/>
      <c r="P82" s="29">
        <v>2</v>
      </c>
    </row>
    <row r="83" spans="1:17" ht="12.75">
      <c r="A83" s="6">
        <v>43240.219262280094</v>
      </c>
      <c r="B83" s="25"/>
      <c r="C83" s="25"/>
      <c r="D83" s="26"/>
      <c r="E83" s="26"/>
      <c r="F83" s="25"/>
      <c r="G83" s="3">
        <v>3</v>
      </c>
      <c r="J83" s="29"/>
      <c r="K83" s="3">
        <f t="shared" si="0"/>
        <v>1</v>
      </c>
      <c r="L83" s="3" t="s">
        <v>18</v>
      </c>
      <c r="N83" s="29" t="s">
        <v>97</v>
      </c>
      <c r="P83" s="29">
        <v>1</v>
      </c>
    </row>
    <row r="84" spans="1:17" ht="12.75">
      <c r="A84" s="6">
        <v>43240.498570844909</v>
      </c>
      <c r="B84" s="25"/>
      <c r="C84" s="25"/>
      <c r="D84" s="26"/>
      <c r="E84" s="26"/>
      <c r="F84" s="25"/>
      <c r="G84" s="3">
        <v>5</v>
      </c>
      <c r="H84" s="29">
        <v>3</v>
      </c>
      <c r="J84" s="29"/>
      <c r="K84" s="3">
        <f t="shared" si="0"/>
        <v>2</v>
      </c>
      <c r="L84" s="3" t="s">
        <v>18</v>
      </c>
      <c r="N84" s="29" t="s">
        <v>35</v>
      </c>
      <c r="P84" s="29">
        <v>2</v>
      </c>
    </row>
    <row r="85" spans="1:17" ht="114.75">
      <c r="A85" s="6">
        <v>43243.334404895832</v>
      </c>
      <c r="B85" s="25"/>
      <c r="C85" s="25"/>
      <c r="D85" s="26"/>
      <c r="E85" s="26"/>
      <c r="F85" s="25"/>
      <c r="G85" s="3">
        <v>6</v>
      </c>
      <c r="J85" s="29"/>
      <c r="K85" s="3">
        <f t="shared" si="0"/>
        <v>1</v>
      </c>
      <c r="L85" s="3" t="s">
        <v>22</v>
      </c>
      <c r="M85" s="29" t="s">
        <v>98</v>
      </c>
      <c r="O85" s="29"/>
      <c r="P85" s="29">
        <v>1</v>
      </c>
      <c r="Q85" s="3">
        <v>89145</v>
      </c>
    </row>
    <row r="86" spans="1:17" ht="12.75">
      <c r="A86" s="6">
        <v>43244.230464027773</v>
      </c>
      <c r="B86" s="25"/>
      <c r="C86" s="25"/>
      <c r="D86" s="26"/>
      <c r="E86" s="26"/>
      <c r="F86" s="25"/>
      <c r="G86" s="3">
        <v>1</v>
      </c>
      <c r="J86" s="29"/>
      <c r="K86" s="3">
        <f t="shared" si="0"/>
        <v>1</v>
      </c>
      <c r="L86" s="3" t="s">
        <v>18</v>
      </c>
      <c r="M86" s="29" t="s">
        <v>99</v>
      </c>
      <c r="N86" s="29" t="s">
        <v>100</v>
      </c>
      <c r="O86" s="29"/>
      <c r="P86" s="29">
        <v>1</v>
      </c>
      <c r="Q86" s="4">
        <v>89131</v>
      </c>
    </row>
    <row r="87" spans="1:17" ht="12.75">
      <c r="A87" s="6">
        <v>43244.428734583329</v>
      </c>
      <c r="B87" s="25"/>
      <c r="C87" s="25"/>
      <c r="D87" s="26"/>
      <c r="E87" s="26"/>
      <c r="F87" s="25"/>
      <c r="G87" s="3">
        <v>2</v>
      </c>
      <c r="J87" s="29"/>
      <c r="K87" s="3">
        <f t="shared" si="0"/>
        <v>1</v>
      </c>
      <c r="L87" s="3" t="s">
        <v>28</v>
      </c>
      <c r="N87" s="29" t="s">
        <v>101</v>
      </c>
      <c r="P87" s="29">
        <v>1</v>
      </c>
    </row>
    <row r="88" spans="1:17" ht="25.5">
      <c r="A88" s="6">
        <v>43244.428894479162</v>
      </c>
      <c r="B88" s="25"/>
      <c r="C88" s="25"/>
      <c r="D88" s="26"/>
      <c r="E88" s="26"/>
      <c r="F88" s="25"/>
      <c r="G88" s="3">
        <v>3</v>
      </c>
      <c r="J88" s="29"/>
      <c r="K88" s="3">
        <f t="shared" si="0"/>
        <v>1</v>
      </c>
      <c r="L88" s="3" t="s">
        <v>22</v>
      </c>
      <c r="N88" s="29" t="s">
        <v>102</v>
      </c>
      <c r="P88" s="29">
        <v>1</v>
      </c>
    </row>
    <row r="89" spans="1:17" ht="12.75">
      <c r="A89" s="6">
        <v>43244.431945972217</v>
      </c>
      <c r="B89" s="25"/>
      <c r="C89" s="25"/>
      <c r="D89" s="26"/>
      <c r="E89" s="26"/>
      <c r="F89" s="25"/>
      <c r="G89" s="3">
        <v>3</v>
      </c>
      <c r="H89" s="29">
        <v>2</v>
      </c>
      <c r="I89" s="29">
        <v>1</v>
      </c>
      <c r="J89" s="29"/>
      <c r="K89" s="3">
        <f t="shared" si="0"/>
        <v>3</v>
      </c>
      <c r="L89" s="3" t="s">
        <v>27</v>
      </c>
      <c r="N89" s="29" t="s">
        <v>103</v>
      </c>
      <c r="P89" s="29">
        <v>3</v>
      </c>
    </row>
    <row r="90" spans="1:17" ht="12.75">
      <c r="A90" s="6">
        <v>43244.458500462963</v>
      </c>
      <c r="B90" s="25"/>
      <c r="C90" s="25"/>
      <c r="D90" s="26"/>
      <c r="E90" s="26"/>
      <c r="F90" s="25"/>
      <c r="G90" s="3">
        <v>2</v>
      </c>
      <c r="J90" s="29"/>
      <c r="K90" s="3">
        <f t="shared" si="0"/>
        <v>1</v>
      </c>
      <c r="L90" s="3" t="s">
        <v>53</v>
      </c>
      <c r="N90" s="29" t="s">
        <v>104</v>
      </c>
      <c r="P90" s="29">
        <v>1</v>
      </c>
      <c r="Q90" s="4">
        <v>89117</v>
      </c>
    </row>
    <row r="91" spans="1:17" ht="12.75">
      <c r="A91" s="6">
        <v>43246.736248692134</v>
      </c>
      <c r="B91" s="25"/>
      <c r="C91" s="25"/>
      <c r="D91" s="26"/>
      <c r="E91" s="26"/>
      <c r="F91" s="25"/>
      <c r="G91" s="3">
        <v>1</v>
      </c>
      <c r="J91" s="29"/>
      <c r="K91" s="3">
        <f t="shared" si="0"/>
        <v>1</v>
      </c>
      <c r="L91" s="3" t="s">
        <v>34</v>
      </c>
      <c r="N91" s="29" t="s">
        <v>105</v>
      </c>
      <c r="P91" s="29">
        <v>1</v>
      </c>
    </row>
    <row r="92" spans="1:17" ht="12.75">
      <c r="A92" s="6">
        <v>43247.31680645833</v>
      </c>
      <c r="B92" s="25"/>
      <c r="C92" s="25"/>
      <c r="D92" s="26"/>
      <c r="E92" s="26"/>
      <c r="F92" s="25"/>
      <c r="G92" s="3">
        <v>5</v>
      </c>
      <c r="J92" s="29"/>
      <c r="K92" s="3">
        <f t="shared" si="0"/>
        <v>1</v>
      </c>
      <c r="L92" s="3" t="s">
        <v>22</v>
      </c>
      <c r="N92" s="29" t="s">
        <v>29</v>
      </c>
      <c r="P92" s="29">
        <v>1</v>
      </c>
    </row>
    <row r="93" spans="1:17" ht="63.75">
      <c r="A93" s="6">
        <v>43247.33796636574</v>
      </c>
      <c r="B93" s="25"/>
      <c r="C93" s="25"/>
      <c r="D93" s="26"/>
      <c r="E93" s="26"/>
      <c r="F93" s="25"/>
      <c r="G93" s="3">
        <v>4</v>
      </c>
      <c r="H93" s="29">
        <v>3</v>
      </c>
      <c r="J93" s="29"/>
      <c r="K93" s="3">
        <f t="shared" si="0"/>
        <v>2</v>
      </c>
      <c r="L93" s="3" t="s">
        <v>27</v>
      </c>
      <c r="M93" s="29" t="s">
        <v>106</v>
      </c>
      <c r="N93" s="29" t="s">
        <v>107</v>
      </c>
      <c r="O93" s="29"/>
      <c r="P93" s="29">
        <v>2</v>
      </c>
      <c r="Q93" s="3">
        <v>89002</v>
      </c>
    </row>
    <row r="94" spans="1:17" ht="12.75">
      <c r="A94" s="6">
        <v>43247.355918912042</v>
      </c>
      <c r="B94" s="25"/>
      <c r="C94" s="25"/>
      <c r="D94" s="26"/>
      <c r="E94" s="26"/>
      <c r="F94" s="25"/>
      <c r="G94" s="3">
        <v>1</v>
      </c>
      <c r="J94" s="29"/>
      <c r="K94" s="3">
        <f t="shared" si="0"/>
        <v>1</v>
      </c>
      <c r="L94" s="3" t="s">
        <v>22</v>
      </c>
      <c r="P94" s="29">
        <v>1</v>
      </c>
    </row>
    <row r="95" spans="1:17" ht="25.5">
      <c r="A95" s="6">
        <v>43247.544149085646</v>
      </c>
      <c r="B95" s="25"/>
      <c r="C95" s="25"/>
      <c r="D95" s="26"/>
      <c r="E95" s="26"/>
      <c r="F95" s="25"/>
      <c r="G95" s="3">
        <v>1</v>
      </c>
      <c r="J95" s="29"/>
      <c r="K95" s="3">
        <f t="shared" si="0"/>
        <v>1</v>
      </c>
      <c r="L95" s="3" t="s">
        <v>27</v>
      </c>
      <c r="M95" s="29" t="s">
        <v>108</v>
      </c>
      <c r="N95" s="29" t="s">
        <v>109</v>
      </c>
      <c r="O95" s="29"/>
      <c r="P95" s="29">
        <v>1</v>
      </c>
    </row>
    <row r="96" spans="1:17" ht="12.75">
      <c r="A96" s="6">
        <v>43248.464309861112</v>
      </c>
      <c r="B96" s="25"/>
      <c r="C96" s="25"/>
      <c r="D96" s="26"/>
      <c r="E96" s="26"/>
      <c r="F96" s="25"/>
      <c r="G96" s="3">
        <v>1</v>
      </c>
      <c r="J96" s="29"/>
      <c r="K96" s="3">
        <f t="shared" si="0"/>
        <v>1</v>
      </c>
      <c r="L96" s="3" t="s">
        <v>27</v>
      </c>
      <c r="N96" s="29" t="s">
        <v>110</v>
      </c>
      <c r="P96" s="29">
        <v>1</v>
      </c>
    </row>
    <row r="97" spans="1:19" ht="25.5">
      <c r="A97" s="6">
        <v>43253.521319826388</v>
      </c>
      <c r="B97" s="25"/>
      <c r="C97" s="25"/>
      <c r="D97" s="26"/>
      <c r="E97" s="26"/>
      <c r="F97" s="25"/>
      <c r="G97" s="3">
        <v>5</v>
      </c>
      <c r="H97" s="29">
        <v>4</v>
      </c>
      <c r="J97" s="29"/>
      <c r="K97" s="3">
        <f t="shared" si="0"/>
        <v>2</v>
      </c>
      <c r="L97" s="3" t="s">
        <v>27</v>
      </c>
      <c r="N97" s="29" t="s">
        <v>111</v>
      </c>
      <c r="P97" s="32">
        <v>2</v>
      </c>
      <c r="Q97" s="7">
        <v>89121</v>
      </c>
      <c r="R97" s="7">
        <v>2</v>
      </c>
      <c r="S97" s="3">
        <v>89121</v>
      </c>
    </row>
    <row r="98" spans="1:19" ht="12.75">
      <c r="A98" s="6">
        <v>43257.279570798608</v>
      </c>
      <c r="B98" s="25"/>
      <c r="C98" s="25"/>
      <c r="D98" s="26"/>
      <c r="E98" s="26"/>
      <c r="F98" s="25"/>
      <c r="G98" s="3">
        <v>5</v>
      </c>
      <c r="H98" s="29">
        <v>4</v>
      </c>
      <c r="J98" s="29"/>
      <c r="K98" s="3">
        <f t="shared" si="0"/>
        <v>2</v>
      </c>
      <c r="L98" s="3" t="s">
        <v>28</v>
      </c>
      <c r="N98" s="29" t="s">
        <v>112</v>
      </c>
      <c r="P98" s="29">
        <v>2</v>
      </c>
    </row>
    <row r="99" spans="1:19" ht="12.75">
      <c r="A99" s="6">
        <v>43257.282493622683</v>
      </c>
      <c r="B99" s="25"/>
      <c r="C99" s="25"/>
      <c r="D99" s="26"/>
      <c r="E99" s="26"/>
      <c r="F99" s="25"/>
      <c r="G99" s="3">
        <v>4</v>
      </c>
      <c r="J99" s="29"/>
      <c r="K99" s="3">
        <f t="shared" si="0"/>
        <v>1</v>
      </c>
      <c r="L99" s="3" t="s">
        <v>28</v>
      </c>
      <c r="P99" s="29">
        <v>1</v>
      </c>
    </row>
    <row r="100" spans="1:19" ht="51">
      <c r="A100" s="6">
        <v>43257.613282210645</v>
      </c>
      <c r="B100" s="25"/>
      <c r="C100" s="25"/>
      <c r="D100" s="26"/>
      <c r="E100" s="26"/>
      <c r="F100" s="25"/>
      <c r="G100" s="3">
        <v>3</v>
      </c>
      <c r="H100" s="29">
        <v>3</v>
      </c>
      <c r="I100" s="29">
        <v>2</v>
      </c>
      <c r="J100" s="29"/>
      <c r="K100" s="3">
        <f t="shared" si="0"/>
        <v>3</v>
      </c>
      <c r="L100" s="3" t="s">
        <v>19</v>
      </c>
      <c r="M100" s="29" t="s">
        <v>113</v>
      </c>
      <c r="N100" s="29" t="s">
        <v>114</v>
      </c>
      <c r="O100" s="29"/>
      <c r="P100" s="29">
        <v>3</v>
      </c>
    </row>
    <row r="101" spans="1:19" ht="12.75">
      <c r="A101" s="6">
        <v>43257.615085543977</v>
      </c>
      <c r="B101" s="25"/>
      <c r="C101" s="25"/>
      <c r="D101" s="26"/>
      <c r="E101" s="26"/>
      <c r="F101" s="25"/>
      <c r="G101" s="3">
        <v>4</v>
      </c>
      <c r="H101" s="29">
        <v>1</v>
      </c>
      <c r="J101" s="29"/>
      <c r="K101" s="3">
        <f t="shared" si="0"/>
        <v>2</v>
      </c>
      <c r="L101" s="3" t="s">
        <v>27</v>
      </c>
      <c r="N101" s="29" t="s">
        <v>115</v>
      </c>
      <c r="P101" s="29">
        <v>2</v>
      </c>
      <c r="Q101" s="4">
        <v>89183</v>
      </c>
    </row>
    <row r="102" spans="1:19" ht="12.75">
      <c r="A102" s="6">
        <v>43257.616945358794</v>
      </c>
      <c r="B102" s="25"/>
      <c r="C102" s="25"/>
      <c r="D102" s="26"/>
      <c r="E102" s="26"/>
      <c r="F102" s="25"/>
      <c r="G102" s="3">
        <v>5</v>
      </c>
      <c r="J102" s="29"/>
      <c r="K102" s="3">
        <f t="shared" si="0"/>
        <v>1</v>
      </c>
      <c r="L102" s="3" t="s">
        <v>34</v>
      </c>
      <c r="N102" s="29" t="s">
        <v>29</v>
      </c>
      <c r="P102" s="29">
        <v>1</v>
      </c>
    </row>
    <row r="103" spans="1:19" ht="12.75">
      <c r="A103" s="6">
        <v>43257.622334467596</v>
      </c>
      <c r="B103" s="25"/>
      <c r="C103" s="25"/>
      <c r="D103" s="26"/>
      <c r="E103" s="26"/>
      <c r="F103" s="25"/>
      <c r="G103" s="3">
        <v>5</v>
      </c>
      <c r="J103" s="29"/>
      <c r="K103" s="3">
        <f t="shared" si="0"/>
        <v>1</v>
      </c>
      <c r="L103" s="3" t="s">
        <v>34</v>
      </c>
      <c r="N103" s="29" t="s">
        <v>29</v>
      </c>
      <c r="P103" s="29">
        <v>1</v>
      </c>
    </row>
    <row r="104" spans="1:19" ht="12.75">
      <c r="A104" s="6">
        <v>43257.656810416665</v>
      </c>
      <c r="B104" s="25"/>
      <c r="C104" s="25"/>
      <c r="D104" s="26"/>
      <c r="E104" s="26"/>
      <c r="F104" s="25"/>
      <c r="G104" s="3">
        <v>5</v>
      </c>
      <c r="H104" s="29">
        <v>4</v>
      </c>
      <c r="I104" s="29">
        <v>2</v>
      </c>
      <c r="J104" s="29"/>
      <c r="K104" s="3">
        <f t="shared" si="0"/>
        <v>3</v>
      </c>
      <c r="L104" s="3" t="s">
        <v>22</v>
      </c>
      <c r="N104" s="29" t="s">
        <v>56</v>
      </c>
      <c r="P104" s="29">
        <v>3</v>
      </c>
    </row>
    <row r="105" spans="1:19" ht="12.75">
      <c r="A105" s="6">
        <v>43257.68394440972</v>
      </c>
      <c r="B105" s="25"/>
      <c r="C105" s="25"/>
      <c r="D105" s="26"/>
      <c r="E105" s="26"/>
      <c r="F105" s="25"/>
      <c r="G105" s="3">
        <v>6</v>
      </c>
      <c r="H105" s="29">
        <v>3</v>
      </c>
      <c r="J105" s="29"/>
      <c r="K105" s="3">
        <f t="shared" si="0"/>
        <v>2</v>
      </c>
      <c r="L105" s="3" t="s">
        <v>53</v>
      </c>
      <c r="N105" s="29" t="s">
        <v>29</v>
      </c>
      <c r="P105" s="29">
        <v>2</v>
      </c>
    </row>
    <row r="106" spans="1:19" ht="12.75">
      <c r="A106" s="6">
        <v>43257.727606597226</v>
      </c>
      <c r="B106" s="25"/>
      <c r="C106" s="25"/>
      <c r="D106" s="26"/>
      <c r="E106" s="26"/>
      <c r="F106" s="25"/>
      <c r="G106" s="3">
        <v>1</v>
      </c>
      <c r="J106" s="29"/>
      <c r="K106" s="3">
        <f t="shared" si="0"/>
        <v>1</v>
      </c>
      <c r="L106" s="3" t="s">
        <v>28</v>
      </c>
      <c r="N106" s="29" t="s">
        <v>116</v>
      </c>
      <c r="P106" s="29">
        <v>1</v>
      </c>
    </row>
    <row r="107" spans="1:19" ht="12.75">
      <c r="A107" s="6">
        <v>43257.800675543986</v>
      </c>
      <c r="B107" s="25"/>
      <c r="C107" s="25"/>
      <c r="D107" s="26"/>
      <c r="E107" s="26"/>
      <c r="F107" s="25"/>
      <c r="G107" s="3">
        <v>1</v>
      </c>
      <c r="J107" s="29"/>
      <c r="K107" s="3">
        <f t="shared" si="0"/>
        <v>1</v>
      </c>
      <c r="L107" s="3" t="s">
        <v>34</v>
      </c>
      <c r="N107" s="29" t="s">
        <v>73</v>
      </c>
      <c r="P107" s="29">
        <v>1</v>
      </c>
    </row>
    <row r="108" spans="1:19" ht="12.75">
      <c r="A108" s="6">
        <v>43257.842213750002</v>
      </c>
      <c r="B108" s="25"/>
      <c r="C108" s="25"/>
      <c r="D108" s="26"/>
      <c r="E108" s="26"/>
      <c r="F108" s="25"/>
      <c r="G108" s="3">
        <v>4</v>
      </c>
      <c r="H108" s="29">
        <v>1</v>
      </c>
      <c r="J108" s="29"/>
      <c r="K108" s="3">
        <f t="shared" si="0"/>
        <v>2</v>
      </c>
      <c r="L108" s="3" t="s">
        <v>19</v>
      </c>
      <c r="N108" s="29" t="s">
        <v>29</v>
      </c>
      <c r="P108" s="29">
        <v>2</v>
      </c>
    </row>
    <row r="109" spans="1:19" ht="12.75">
      <c r="A109" s="6">
        <v>43258.250940694445</v>
      </c>
      <c r="B109" s="25"/>
      <c r="C109" s="25"/>
      <c r="D109" s="26"/>
      <c r="E109" s="26"/>
      <c r="F109" s="25"/>
      <c r="G109" s="3">
        <v>6</v>
      </c>
      <c r="H109" s="29">
        <v>1</v>
      </c>
      <c r="I109" s="29">
        <v>1</v>
      </c>
      <c r="J109" s="29"/>
      <c r="K109" s="3">
        <f t="shared" si="0"/>
        <v>3</v>
      </c>
      <c r="L109" s="3" t="s">
        <v>27</v>
      </c>
      <c r="N109" s="29" t="s">
        <v>29</v>
      </c>
      <c r="P109" s="29">
        <v>3</v>
      </c>
      <c r="Q109" s="4">
        <v>89117</v>
      </c>
    </row>
    <row r="110" spans="1:19" ht="38.25">
      <c r="A110" s="6">
        <v>43258.367958981486</v>
      </c>
      <c r="B110" s="25"/>
      <c r="C110" s="25"/>
      <c r="D110" s="26"/>
      <c r="E110" s="26"/>
      <c r="F110" s="25"/>
      <c r="G110" s="3">
        <v>7</v>
      </c>
      <c r="H110" s="29">
        <v>5</v>
      </c>
      <c r="I110" s="29">
        <v>1</v>
      </c>
      <c r="J110" s="29"/>
      <c r="K110" s="3">
        <f t="shared" si="0"/>
        <v>3</v>
      </c>
      <c r="L110" s="3" t="s">
        <v>53</v>
      </c>
      <c r="M110" s="29" t="s">
        <v>117</v>
      </c>
      <c r="N110" s="29" t="s">
        <v>118</v>
      </c>
      <c r="O110" s="29"/>
      <c r="P110" s="29">
        <v>3</v>
      </c>
    </row>
    <row r="111" spans="1:19" ht="12.75">
      <c r="A111" s="6">
        <v>43258.493475370371</v>
      </c>
      <c r="B111" s="25"/>
      <c r="C111" s="25"/>
      <c r="D111" s="26"/>
      <c r="E111" s="26"/>
      <c r="F111" s="25"/>
      <c r="G111" s="3">
        <v>1</v>
      </c>
      <c r="H111" s="29">
        <v>2</v>
      </c>
      <c r="I111" s="29">
        <v>7</v>
      </c>
      <c r="J111" s="29"/>
      <c r="K111" s="3">
        <f t="shared" si="0"/>
        <v>3</v>
      </c>
      <c r="L111" s="3" t="s">
        <v>22</v>
      </c>
      <c r="N111" s="29" t="s">
        <v>119</v>
      </c>
      <c r="P111" s="29">
        <v>3</v>
      </c>
    </row>
    <row r="112" spans="1:19" ht="12.75">
      <c r="A112" s="6">
        <v>43258.518603287041</v>
      </c>
      <c r="B112" s="25"/>
      <c r="C112" s="25"/>
      <c r="D112" s="26"/>
      <c r="E112" s="26"/>
      <c r="F112" s="25"/>
      <c r="G112" s="3">
        <v>6</v>
      </c>
      <c r="J112" s="29"/>
      <c r="K112" s="3">
        <f t="shared" si="0"/>
        <v>1</v>
      </c>
      <c r="L112" s="3" t="s">
        <v>34</v>
      </c>
      <c r="N112" s="29" t="s">
        <v>120</v>
      </c>
      <c r="P112" s="29">
        <v>1</v>
      </c>
    </row>
    <row r="113" spans="1:19" ht="76.5">
      <c r="A113" s="6">
        <v>43259.449019594904</v>
      </c>
      <c r="B113" s="25"/>
      <c r="C113" s="25"/>
      <c r="D113" s="26"/>
      <c r="E113" s="26"/>
      <c r="F113" s="25"/>
      <c r="G113" s="3">
        <v>1</v>
      </c>
      <c r="H113" s="29">
        <v>1</v>
      </c>
      <c r="J113" s="29"/>
      <c r="K113" s="3">
        <f t="shared" si="0"/>
        <v>2</v>
      </c>
      <c r="L113" s="3" t="s">
        <v>34</v>
      </c>
      <c r="O113" s="29" t="s">
        <v>121</v>
      </c>
      <c r="P113" s="29">
        <v>2</v>
      </c>
    </row>
    <row r="114" spans="1:19" ht="63.75">
      <c r="A114" s="6">
        <v>43259.567516469906</v>
      </c>
      <c r="B114" s="25"/>
      <c r="C114" s="25"/>
      <c r="D114" s="26"/>
      <c r="E114" s="26"/>
      <c r="F114" s="25"/>
      <c r="G114" s="3">
        <v>7</v>
      </c>
      <c r="H114" s="29">
        <v>6</v>
      </c>
      <c r="J114" s="29"/>
      <c r="K114" s="3">
        <f t="shared" si="0"/>
        <v>2</v>
      </c>
      <c r="L114" s="3" t="s">
        <v>30</v>
      </c>
      <c r="N114" s="29" t="s">
        <v>29</v>
      </c>
      <c r="O114" s="29" t="s">
        <v>122</v>
      </c>
      <c r="P114" s="29">
        <v>2</v>
      </c>
    </row>
    <row r="115" spans="1:19" ht="76.5">
      <c r="A115" s="6">
        <v>43259.636672407403</v>
      </c>
      <c r="B115" s="25"/>
      <c r="C115" s="25"/>
      <c r="D115" s="26"/>
      <c r="E115" s="26"/>
      <c r="F115" s="25"/>
      <c r="G115" s="3">
        <v>3</v>
      </c>
      <c r="J115" s="29"/>
      <c r="K115" s="3">
        <f t="shared" si="0"/>
        <v>1</v>
      </c>
      <c r="L115" s="3" t="s">
        <v>28</v>
      </c>
      <c r="N115" s="29" t="s">
        <v>29</v>
      </c>
      <c r="O115" s="29" t="s">
        <v>123</v>
      </c>
      <c r="P115" s="29">
        <v>1</v>
      </c>
    </row>
    <row r="116" spans="1:19" ht="25.5">
      <c r="A116" s="6">
        <v>43259.63871298611</v>
      </c>
      <c r="B116" s="25"/>
      <c r="C116" s="25"/>
      <c r="D116" s="26"/>
      <c r="E116" s="26"/>
      <c r="F116" s="25"/>
      <c r="G116" s="3">
        <v>3</v>
      </c>
      <c r="J116" s="29"/>
      <c r="K116" s="3">
        <f t="shared" si="0"/>
        <v>1</v>
      </c>
      <c r="L116" s="3" t="s">
        <v>22</v>
      </c>
      <c r="N116" s="29" t="s">
        <v>97</v>
      </c>
      <c r="O116" s="29" t="s">
        <v>124</v>
      </c>
      <c r="P116" s="29">
        <v>1</v>
      </c>
    </row>
    <row r="117" spans="1:19" ht="25.5">
      <c r="A117" s="6">
        <v>43259.640260601853</v>
      </c>
      <c r="B117" s="25"/>
      <c r="C117" s="25"/>
      <c r="D117" s="26"/>
      <c r="E117" s="26"/>
      <c r="F117" s="25"/>
      <c r="G117" s="3">
        <v>2</v>
      </c>
      <c r="H117" s="29">
        <v>6</v>
      </c>
      <c r="J117" s="29"/>
      <c r="K117" s="3">
        <f t="shared" si="0"/>
        <v>2</v>
      </c>
      <c r="L117" s="3" t="s">
        <v>27</v>
      </c>
      <c r="N117" s="29" t="s">
        <v>125</v>
      </c>
      <c r="O117" s="29" t="s">
        <v>126</v>
      </c>
      <c r="P117" s="29">
        <v>2</v>
      </c>
    </row>
    <row r="118" spans="1:19" ht="127.5">
      <c r="A118" s="6">
        <v>43259.646285972223</v>
      </c>
      <c r="B118" s="25"/>
      <c r="C118" s="25"/>
      <c r="D118" s="26"/>
      <c r="E118" s="26"/>
      <c r="F118" s="25"/>
      <c r="G118" s="3">
        <v>5</v>
      </c>
      <c r="J118" s="29"/>
      <c r="K118" s="3">
        <f t="shared" si="0"/>
        <v>1</v>
      </c>
      <c r="L118" s="3" t="s">
        <v>22</v>
      </c>
      <c r="N118" s="29" t="s">
        <v>127</v>
      </c>
      <c r="O118" s="29" t="s">
        <v>128</v>
      </c>
      <c r="P118" s="29">
        <v>1</v>
      </c>
    </row>
    <row r="119" spans="1:19" ht="12.75">
      <c r="A119" s="6">
        <v>43259.655860648149</v>
      </c>
      <c r="B119" s="25"/>
      <c r="C119" s="25"/>
      <c r="D119" s="26"/>
      <c r="E119" s="26"/>
      <c r="F119" s="25"/>
      <c r="G119" s="3">
        <v>2</v>
      </c>
      <c r="H119" s="29">
        <v>8</v>
      </c>
      <c r="J119" s="29"/>
      <c r="K119" s="3">
        <f t="shared" si="0"/>
        <v>2</v>
      </c>
      <c r="L119" s="3" t="s">
        <v>28</v>
      </c>
      <c r="N119" s="29" t="s">
        <v>129</v>
      </c>
      <c r="O119" s="29" t="s">
        <v>130</v>
      </c>
      <c r="P119" s="29">
        <v>2</v>
      </c>
    </row>
    <row r="120" spans="1:19" ht="76.5">
      <c r="A120" s="6">
        <v>43259.682895219907</v>
      </c>
      <c r="B120" s="25"/>
      <c r="C120" s="25"/>
      <c r="D120" s="26"/>
      <c r="E120" s="26"/>
      <c r="F120" s="25"/>
      <c r="G120" s="3">
        <v>6</v>
      </c>
      <c r="H120" s="29">
        <v>1</v>
      </c>
      <c r="I120" s="29">
        <v>6</v>
      </c>
      <c r="J120" s="29"/>
      <c r="K120" s="3">
        <f t="shared" si="0"/>
        <v>3</v>
      </c>
      <c r="L120" s="3" t="s">
        <v>53</v>
      </c>
      <c r="M120" s="29" t="s">
        <v>131</v>
      </c>
      <c r="N120" s="29" t="s">
        <v>29</v>
      </c>
      <c r="O120" s="29" t="s">
        <v>132</v>
      </c>
      <c r="P120" s="29">
        <v>3</v>
      </c>
      <c r="Q120" s="3">
        <v>89183</v>
      </c>
    </row>
    <row r="121" spans="1:19" ht="25.5">
      <c r="A121" s="6">
        <v>43259.706981180556</v>
      </c>
      <c r="B121" s="25"/>
      <c r="C121" s="25"/>
      <c r="D121" s="26"/>
      <c r="E121" s="26"/>
      <c r="F121" s="25"/>
      <c r="G121" s="3">
        <v>4</v>
      </c>
      <c r="J121" s="29"/>
      <c r="K121" s="3">
        <f t="shared" si="0"/>
        <v>1</v>
      </c>
      <c r="L121" s="3" t="s">
        <v>30</v>
      </c>
      <c r="M121" s="29" t="s">
        <v>133</v>
      </c>
      <c r="N121" s="29" t="s">
        <v>134</v>
      </c>
      <c r="O121" s="29" t="s">
        <v>135</v>
      </c>
      <c r="P121" s="29">
        <v>1</v>
      </c>
    </row>
    <row r="122" spans="1:19" ht="140.25">
      <c r="A122" s="6">
        <v>43259.721400671297</v>
      </c>
      <c r="B122" s="25"/>
      <c r="C122" s="25"/>
      <c r="D122" s="26"/>
      <c r="E122" s="26"/>
      <c r="F122" s="25"/>
      <c r="G122" s="3">
        <v>1</v>
      </c>
      <c r="H122" s="29">
        <v>1</v>
      </c>
      <c r="J122" s="29"/>
      <c r="K122" s="3">
        <f t="shared" si="0"/>
        <v>2</v>
      </c>
      <c r="L122" s="3" t="s">
        <v>27</v>
      </c>
      <c r="M122" s="29" t="s">
        <v>136</v>
      </c>
      <c r="N122" s="29" t="s">
        <v>137</v>
      </c>
      <c r="O122" s="29" t="s">
        <v>138</v>
      </c>
      <c r="P122" s="32">
        <v>2</v>
      </c>
      <c r="Q122" s="8">
        <v>89121</v>
      </c>
      <c r="R122" s="7">
        <v>2</v>
      </c>
      <c r="S122" s="4">
        <v>89121</v>
      </c>
    </row>
    <row r="123" spans="1:19" ht="280.5">
      <c r="A123" s="6">
        <v>43259.723692615742</v>
      </c>
      <c r="B123" s="25"/>
      <c r="C123" s="25"/>
      <c r="D123" s="26"/>
      <c r="E123" s="26"/>
      <c r="F123" s="25"/>
      <c r="G123" s="3">
        <v>1</v>
      </c>
      <c r="J123" s="29"/>
      <c r="K123" s="3">
        <f t="shared" si="0"/>
        <v>1</v>
      </c>
      <c r="L123" s="3" t="s">
        <v>30</v>
      </c>
      <c r="M123" s="29" t="s">
        <v>139</v>
      </c>
      <c r="N123" s="29" t="s">
        <v>140</v>
      </c>
      <c r="O123" s="29" t="s">
        <v>141</v>
      </c>
      <c r="P123" s="29">
        <v>1</v>
      </c>
    </row>
    <row r="124" spans="1:19" ht="25.5">
      <c r="A124" s="6">
        <v>43259.727267175927</v>
      </c>
      <c r="B124" s="25"/>
      <c r="C124" s="25"/>
      <c r="D124" s="26"/>
      <c r="E124" s="26"/>
      <c r="F124" s="25"/>
      <c r="G124" s="3">
        <v>2</v>
      </c>
      <c r="J124" s="29"/>
      <c r="K124" s="3">
        <f t="shared" si="0"/>
        <v>1</v>
      </c>
      <c r="L124" s="3" t="s">
        <v>19</v>
      </c>
      <c r="N124" s="29" t="s">
        <v>56</v>
      </c>
      <c r="O124" s="29" t="s">
        <v>142</v>
      </c>
      <c r="P124" s="29">
        <v>1</v>
      </c>
    </row>
    <row r="125" spans="1:19" ht="76.5">
      <c r="A125" s="6">
        <v>43259.743621331014</v>
      </c>
      <c r="B125" s="25"/>
      <c r="C125" s="25"/>
      <c r="D125" s="26"/>
      <c r="E125" s="26"/>
      <c r="F125" s="25"/>
      <c r="G125" s="3">
        <v>7</v>
      </c>
      <c r="H125" s="29">
        <v>3</v>
      </c>
      <c r="I125" s="29">
        <v>2</v>
      </c>
      <c r="J125" s="29"/>
      <c r="K125" s="3">
        <f t="shared" si="0"/>
        <v>3</v>
      </c>
      <c r="L125" s="3" t="s">
        <v>27</v>
      </c>
      <c r="M125" s="29" t="s">
        <v>143</v>
      </c>
      <c r="N125" s="29" t="s">
        <v>97</v>
      </c>
      <c r="O125" s="29" t="s">
        <v>144</v>
      </c>
      <c r="P125" s="29">
        <v>3</v>
      </c>
    </row>
    <row r="126" spans="1:19" ht="51">
      <c r="A126" s="6">
        <v>43259.763877962963</v>
      </c>
      <c r="B126" s="25"/>
      <c r="C126" s="25"/>
      <c r="D126" s="26"/>
      <c r="E126" s="26"/>
      <c r="F126" s="25"/>
      <c r="G126" s="3">
        <v>7</v>
      </c>
      <c r="H126" s="29">
        <v>8</v>
      </c>
      <c r="J126" s="29"/>
      <c r="K126" s="3">
        <f t="shared" si="0"/>
        <v>2</v>
      </c>
      <c r="L126" s="3" t="s">
        <v>18</v>
      </c>
      <c r="M126" s="29" t="s">
        <v>145</v>
      </c>
      <c r="N126" s="29" t="s">
        <v>146</v>
      </c>
      <c r="O126" s="29" t="s">
        <v>147</v>
      </c>
      <c r="P126" s="29">
        <v>2</v>
      </c>
    </row>
    <row r="127" spans="1:19" ht="76.5">
      <c r="A127" s="6">
        <v>43259.785842384255</v>
      </c>
      <c r="B127" s="25"/>
      <c r="C127" s="25"/>
      <c r="D127" s="26"/>
      <c r="E127" s="26"/>
      <c r="F127" s="25"/>
      <c r="G127" s="3">
        <v>3</v>
      </c>
      <c r="H127" s="29">
        <v>4</v>
      </c>
      <c r="I127" s="29">
        <v>7</v>
      </c>
      <c r="J127" s="29"/>
      <c r="K127" s="3">
        <f t="shared" si="0"/>
        <v>3</v>
      </c>
      <c r="L127" s="3" t="s">
        <v>22</v>
      </c>
      <c r="N127" s="29" t="s">
        <v>29</v>
      </c>
      <c r="O127" s="29" t="s">
        <v>148</v>
      </c>
      <c r="P127" s="29">
        <v>3</v>
      </c>
    </row>
    <row r="128" spans="1:19" ht="51">
      <c r="A128" s="6">
        <v>43259.88842581019</v>
      </c>
      <c r="B128" s="25"/>
      <c r="C128" s="25"/>
      <c r="D128" s="26"/>
      <c r="E128" s="26"/>
      <c r="F128" s="25"/>
      <c r="G128" s="3">
        <v>2</v>
      </c>
      <c r="J128" s="29"/>
      <c r="K128" s="3">
        <f t="shared" si="0"/>
        <v>1</v>
      </c>
      <c r="L128" s="3" t="s">
        <v>19</v>
      </c>
      <c r="N128" s="29" t="s">
        <v>56</v>
      </c>
      <c r="O128" s="29" t="s">
        <v>149</v>
      </c>
      <c r="P128" s="29">
        <v>1</v>
      </c>
    </row>
    <row r="129" spans="1:19" ht="38.25">
      <c r="A129" s="6">
        <v>43259.931731400458</v>
      </c>
      <c r="B129" s="25"/>
      <c r="C129" s="25"/>
      <c r="D129" s="26"/>
      <c r="E129" s="26"/>
      <c r="F129" s="25"/>
      <c r="G129" s="3">
        <v>8</v>
      </c>
      <c r="H129" s="29">
        <v>6</v>
      </c>
      <c r="J129" s="29"/>
      <c r="K129" s="3">
        <f t="shared" si="0"/>
        <v>2</v>
      </c>
      <c r="L129" s="3" t="s">
        <v>19</v>
      </c>
      <c r="M129" s="29" t="s">
        <v>150</v>
      </c>
      <c r="N129" s="29" t="s">
        <v>56</v>
      </c>
      <c r="O129" s="29" t="s">
        <v>151</v>
      </c>
      <c r="P129" s="29">
        <v>2</v>
      </c>
    </row>
    <row r="130" spans="1:19" ht="76.5">
      <c r="A130" s="6">
        <v>43260.063576921297</v>
      </c>
      <c r="B130" s="25"/>
      <c r="C130" s="25"/>
      <c r="D130" s="26"/>
      <c r="E130" s="26"/>
      <c r="F130" s="25"/>
      <c r="G130" s="3">
        <v>0.5</v>
      </c>
      <c r="J130" s="29"/>
      <c r="K130" s="3">
        <f t="shared" si="0"/>
        <v>1</v>
      </c>
      <c r="L130" s="3" t="s">
        <v>27</v>
      </c>
      <c r="N130" s="29" t="s">
        <v>152</v>
      </c>
      <c r="O130" s="29" t="s">
        <v>153</v>
      </c>
      <c r="P130" s="29">
        <v>1</v>
      </c>
    </row>
    <row r="131" spans="1:19" ht="140.25">
      <c r="A131" s="6">
        <v>43260.168897349533</v>
      </c>
      <c r="B131" s="25"/>
      <c r="C131" s="25"/>
      <c r="D131" s="26"/>
      <c r="E131" s="26"/>
      <c r="F131" s="25"/>
      <c r="G131" s="3">
        <v>3</v>
      </c>
      <c r="H131" s="29">
        <v>2</v>
      </c>
      <c r="I131" s="29">
        <v>0.5</v>
      </c>
      <c r="J131" s="29"/>
      <c r="K131" s="3">
        <f t="shared" si="0"/>
        <v>3</v>
      </c>
      <c r="L131" s="3" t="s">
        <v>27</v>
      </c>
      <c r="N131" s="29" t="s">
        <v>97</v>
      </c>
      <c r="O131" s="29" t="s">
        <v>154</v>
      </c>
      <c r="P131" s="29">
        <v>3</v>
      </c>
      <c r="Q131" s="4">
        <v>89031</v>
      </c>
    </row>
    <row r="132" spans="1:19" ht="25.5">
      <c r="A132" s="6">
        <v>43260.18125277778</v>
      </c>
      <c r="B132" s="25"/>
      <c r="C132" s="25"/>
      <c r="D132" s="26"/>
      <c r="E132" s="26"/>
      <c r="F132" s="25"/>
      <c r="G132" s="3">
        <v>3</v>
      </c>
      <c r="H132" s="29">
        <v>6</v>
      </c>
      <c r="I132" s="29">
        <v>8</v>
      </c>
      <c r="J132" s="29"/>
      <c r="K132" s="3">
        <f t="shared" si="0"/>
        <v>3</v>
      </c>
      <c r="L132" s="3" t="s">
        <v>28</v>
      </c>
      <c r="N132" s="29" t="s">
        <v>155</v>
      </c>
      <c r="O132" s="29" t="s">
        <v>156</v>
      </c>
      <c r="P132" s="29">
        <v>3</v>
      </c>
    </row>
    <row r="133" spans="1:19" ht="25.5">
      <c r="A133" s="6">
        <v>43260.333093240741</v>
      </c>
      <c r="B133" s="25"/>
      <c r="C133" s="25"/>
      <c r="D133" s="26"/>
      <c r="E133" s="26"/>
      <c r="F133" s="25"/>
      <c r="G133" s="3">
        <v>4</v>
      </c>
      <c r="H133" s="29">
        <v>8</v>
      </c>
      <c r="J133" s="29"/>
      <c r="K133" s="3">
        <f t="shared" si="0"/>
        <v>2</v>
      </c>
      <c r="L133" s="3" t="s">
        <v>34</v>
      </c>
      <c r="N133" s="29" t="s">
        <v>97</v>
      </c>
      <c r="O133" s="29" t="s">
        <v>157</v>
      </c>
      <c r="P133" s="32">
        <v>2</v>
      </c>
      <c r="Q133" s="7">
        <v>89102</v>
      </c>
      <c r="R133" s="7">
        <v>2</v>
      </c>
      <c r="S133" s="3">
        <v>89102</v>
      </c>
    </row>
    <row r="134" spans="1:19" ht="25.5">
      <c r="A134" s="6">
        <v>43260.601132557873</v>
      </c>
      <c r="B134" s="25"/>
      <c r="C134" s="25"/>
      <c r="D134" s="26"/>
      <c r="E134" s="26"/>
      <c r="F134" s="25"/>
      <c r="G134" s="3">
        <v>8</v>
      </c>
      <c r="J134" s="29"/>
      <c r="K134" s="3">
        <f t="shared" si="0"/>
        <v>1</v>
      </c>
      <c r="L134" s="3" t="s">
        <v>28</v>
      </c>
      <c r="M134" s="29" t="s">
        <v>158</v>
      </c>
      <c r="N134" s="29" t="s">
        <v>29</v>
      </c>
      <c r="O134" s="29" t="s">
        <v>159</v>
      </c>
      <c r="P134" s="29">
        <v>1</v>
      </c>
      <c r="Q134" s="3">
        <v>89032</v>
      </c>
    </row>
    <row r="135" spans="1:19" ht="25.5">
      <c r="A135" s="6">
        <v>43260.788057708334</v>
      </c>
      <c r="B135" s="25"/>
      <c r="C135" s="25"/>
      <c r="D135" s="26"/>
      <c r="E135" s="26"/>
      <c r="F135" s="25"/>
      <c r="G135" s="3">
        <v>3</v>
      </c>
      <c r="J135" s="29"/>
      <c r="K135" s="3">
        <f t="shared" si="0"/>
        <v>1</v>
      </c>
      <c r="L135" s="3" t="s">
        <v>53</v>
      </c>
      <c r="O135" s="29" t="s">
        <v>160</v>
      </c>
      <c r="P135" s="29">
        <v>1</v>
      </c>
    </row>
    <row r="136" spans="1:19" ht="114.75">
      <c r="A136" s="6">
        <v>43260.862998113429</v>
      </c>
      <c r="B136" s="25"/>
      <c r="C136" s="25"/>
      <c r="D136" s="26"/>
      <c r="E136" s="26"/>
      <c r="F136" s="25"/>
      <c r="G136" s="3">
        <v>4</v>
      </c>
      <c r="H136" s="29">
        <v>0.5</v>
      </c>
      <c r="J136" s="29"/>
      <c r="K136" s="3">
        <f t="shared" si="0"/>
        <v>2</v>
      </c>
      <c r="L136" s="3" t="s">
        <v>27</v>
      </c>
      <c r="M136" s="29" t="s">
        <v>161</v>
      </c>
      <c r="N136" s="29" t="s">
        <v>29</v>
      </c>
      <c r="O136" s="29" t="s">
        <v>162</v>
      </c>
      <c r="P136" s="29">
        <v>2</v>
      </c>
    </row>
    <row r="137" spans="1:19" ht="89.25">
      <c r="A137" s="6">
        <v>43260.877856388892</v>
      </c>
      <c r="B137" s="25"/>
      <c r="C137" s="25"/>
      <c r="D137" s="26"/>
      <c r="E137" s="26"/>
      <c r="F137" s="25"/>
      <c r="G137" s="3">
        <v>2</v>
      </c>
      <c r="H137" s="29">
        <v>0.5</v>
      </c>
      <c r="J137" s="29"/>
      <c r="K137" s="3">
        <f t="shared" si="0"/>
        <v>2</v>
      </c>
      <c r="L137" s="3" t="s">
        <v>53</v>
      </c>
      <c r="M137" s="29" t="s">
        <v>163</v>
      </c>
      <c r="N137" s="29" t="s">
        <v>164</v>
      </c>
      <c r="O137" s="29" t="s">
        <v>165</v>
      </c>
      <c r="P137" s="32">
        <v>2</v>
      </c>
      <c r="Q137" s="8">
        <v>89121</v>
      </c>
      <c r="R137" s="7">
        <v>2</v>
      </c>
      <c r="S137" s="4">
        <v>89121</v>
      </c>
    </row>
    <row r="138" spans="1:19" ht="12.75">
      <c r="A138" s="6">
        <v>43260.890110266206</v>
      </c>
      <c r="B138" s="25"/>
      <c r="C138" s="25"/>
      <c r="D138" s="26"/>
      <c r="E138" s="26"/>
      <c r="F138" s="25"/>
      <c r="G138" s="3">
        <v>1</v>
      </c>
      <c r="H138" s="29">
        <v>2</v>
      </c>
      <c r="I138" s="29">
        <v>4</v>
      </c>
      <c r="J138" s="29"/>
      <c r="K138" s="3">
        <f t="shared" si="0"/>
        <v>3</v>
      </c>
      <c r="L138" s="3" t="s">
        <v>18</v>
      </c>
      <c r="N138" s="29" t="s">
        <v>166</v>
      </c>
      <c r="O138" s="29" t="s">
        <v>167</v>
      </c>
      <c r="P138" s="29">
        <v>3</v>
      </c>
      <c r="Q138" s="3">
        <v>89166</v>
      </c>
    </row>
    <row r="139" spans="1:19" ht="25.5">
      <c r="A139" s="6">
        <v>43261.353118032406</v>
      </c>
      <c r="B139" s="25"/>
      <c r="C139" s="25"/>
      <c r="D139" s="26"/>
      <c r="E139" s="26"/>
      <c r="F139" s="25"/>
      <c r="G139" s="3">
        <v>7</v>
      </c>
      <c r="H139" s="29">
        <v>2</v>
      </c>
      <c r="I139" s="29">
        <v>1</v>
      </c>
      <c r="J139" s="29"/>
      <c r="K139" s="3">
        <f t="shared" si="0"/>
        <v>3</v>
      </c>
      <c r="L139" s="3" t="s">
        <v>27</v>
      </c>
      <c r="N139" s="29" t="s">
        <v>168</v>
      </c>
      <c r="O139" s="29" t="s">
        <v>169</v>
      </c>
      <c r="P139" s="29">
        <v>3</v>
      </c>
    </row>
    <row r="140" spans="1:19" ht="25.5">
      <c r="A140" s="6">
        <v>43261.661696157404</v>
      </c>
      <c r="B140" s="25"/>
      <c r="C140" s="25"/>
      <c r="D140" s="26"/>
      <c r="E140" s="26"/>
      <c r="F140" s="25"/>
      <c r="G140" s="3">
        <v>4</v>
      </c>
      <c r="J140" s="29"/>
      <c r="K140" s="3">
        <f t="shared" si="0"/>
        <v>1</v>
      </c>
      <c r="L140" s="3" t="s">
        <v>19</v>
      </c>
      <c r="N140" s="29" t="s">
        <v>170</v>
      </c>
      <c r="O140" s="29" t="s">
        <v>171</v>
      </c>
      <c r="P140" s="29">
        <v>1</v>
      </c>
    </row>
    <row r="141" spans="1:19" ht="63.75">
      <c r="A141" s="6">
        <v>43261.718349537041</v>
      </c>
      <c r="B141" s="25"/>
      <c r="C141" s="25"/>
      <c r="D141" s="26"/>
      <c r="E141" s="26"/>
      <c r="F141" s="25"/>
      <c r="G141" s="3">
        <v>1</v>
      </c>
      <c r="H141" s="29">
        <v>0.5</v>
      </c>
      <c r="J141" s="29"/>
      <c r="K141" s="3">
        <f t="shared" si="0"/>
        <v>2</v>
      </c>
      <c r="L141" s="3" t="s">
        <v>22</v>
      </c>
      <c r="M141" s="29" t="s">
        <v>172</v>
      </c>
      <c r="N141" s="29" t="s">
        <v>173</v>
      </c>
      <c r="O141" s="29" t="s">
        <v>174</v>
      </c>
      <c r="P141" s="29">
        <v>2</v>
      </c>
    </row>
    <row r="142" spans="1:19" ht="12.75">
      <c r="A142" s="6">
        <v>43261.811429965281</v>
      </c>
      <c r="B142" s="25"/>
      <c r="C142" s="25"/>
      <c r="D142" s="26"/>
      <c r="E142" s="26"/>
      <c r="F142" s="25"/>
      <c r="G142" s="3">
        <v>8</v>
      </c>
      <c r="J142" s="29"/>
      <c r="K142" s="3">
        <f t="shared" si="0"/>
        <v>1</v>
      </c>
      <c r="L142" s="3" t="s">
        <v>27</v>
      </c>
      <c r="N142" s="29" t="s">
        <v>97</v>
      </c>
      <c r="O142" s="29" t="s">
        <v>175</v>
      </c>
      <c r="P142" s="29">
        <v>1</v>
      </c>
    </row>
    <row r="143" spans="1:19" ht="25.5">
      <c r="A143" s="6">
        <v>43261.904546493053</v>
      </c>
      <c r="B143" s="25"/>
      <c r="C143" s="25"/>
      <c r="D143" s="26"/>
      <c r="E143" s="26"/>
      <c r="F143" s="25"/>
      <c r="G143" s="3">
        <v>5</v>
      </c>
      <c r="J143" s="29"/>
      <c r="K143" s="3">
        <f t="shared" si="0"/>
        <v>1</v>
      </c>
      <c r="L143" s="3" t="s">
        <v>27</v>
      </c>
      <c r="N143" s="29" t="s">
        <v>176</v>
      </c>
      <c r="O143" s="29" t="s">
        <v>177</v>
      </c>
      <c r="P143" s="29">
        <v>1</v>
      </c>
    </row>
    <row r="144" spans="1:19" ht="51">
      <c r="A144" s="6">
        <v>43262.277631168981</v>
      </c>
      <c r="B144" s="25"/>
      <c r="C144" s="25"/>
      <c r="D144" s="26"/>
      <c r="E144" s="26"/>
      <c r="F144" s="25"/>
      <c r="G144" s="3">
        <v>8</v>
      </c>
      <c r="H144" s="29">
        <v>3</v>
      </c>
      <c r="J144" s="29"/>
      <c r="K144" s="3">
        <f t="shared" si="0"/>
        <v>2</v>
      </c>
      <c r="L144" s="3" t="s">
        <v>34</v>
      </c>
      <c r="N144" s="29" t="s">
        <v>178</v>
      </c>
      <c r="O144" s="29" t="s">
        <v>179</v>
      </c>
      <c r="P144" s="29">
        <v>2</v>
      </c>
      <c r="Q144" s="4">
        <v>89108</v>
      </c>
    </row>
    <row r="145" spans="1:17" ht="293.25">
      <c r="A145" s="6">
        <v>43262.347954432873</v>
      </c>
      <c r="B145" s="25"/>
      <c r="C145" s="25"/>
      <c r="D145" s="26"/>
      <c r="E145" s="26"/>
      <c r="F145" s="25"/>
      <c r="G145" s="3">
        <v>2</v>
      </c>
      <c r="J145" s="29"/>
      <c r="K145" s="3">
        <f t="shared" si="0"/>
        <v>1</v>
      </c>
      <c r="L145" s="3" t="s">
        <v>22</v>
      </c>
      <c r="M145" s="29" t="s">
        <v>180</v>
      </c>
      <c r="N145" s="29" t="s">
        <v>181</v>
      </c>
      <c r="O145" s="29" t="s">
        <v>182</v>
      </c>
      <c r="P145" s="29">
        <v>1</v>
      </c>
    </row>
    <row r="146" spans="1:17" ht="89.25">
      <c r="A146" s="6">
        <v>43262.728706215275</v>
      </c>
      <c r="B146" s="25"/>
      <c r="C146" s="25"/>
      <c r="D146" s="26"/>
      <c r="E146" s="26"/>
      <c r="F146" s="25"/>
      <c r="G146" s="3">
        <v>3</v>
      </c>
      <c r="J146" s="29"/>
      <c r="K146" s="3">
        <f t="shared" si="0"/>
        <v>1</v>
      </c>
      <c r="L146" s="3" t="s">
        <v>18</v>
      </c>
      <c r="N146" s="29" t="s">
        <v>97</v>
      </c>
      <c r="O146" s="29" t="s">
        <v>183</v>
      </c>
      <c r="P146" s="29">
        <v>1</v>
      </c>
    </row>
    <row r="147" spans="1:17" ht="63.75">
      <c r="A147" s="6">
        <v>43263.334727268521</v>
      </c>
      <c r="B147" s="25"/>
      <c r="C147" s="25"/>
      <c r="D147" s="26"/>
      <c r="E147" s="26"/>
      <c r="F147" s="25"/>
      <c r="G147" s="3">
        <v>0.5</v>
      </c>
      <c r="J147" s="29"/>
      <c r="K147" s="3">
        <f t="shared" si="0"/>
        <v>1</v>
      </c>
      <c r="L147" s="3" t="s">
        <v>22</v>
      </c>
      <c r="M147" s="29" t="s">
        <v>184</v>
      </c>
      <c r="N147" s="29" t="s">
        <v>29</v>
      </c>
      <c r="O147" s="29" t="s">
        <v>185</v>
      </c>
      <c r="P147" s="29">
        <v>1</v>
      </c>
    </row>
    <row r="148" spans="1:17" ht="51">
      <c r="A148" s="6">
        <v>43264.102259513893</v>
      </c>
      <c r="B148" s="25"/>
      <c r="C148" s="25"/>
      <c r="D148" s="26"/>
      <c r="E148" s="26"/>
      <c r="F148" s="25"/>
      <c r="G148" s="3">
        <v>8</v>
      </c>
      <c r="J148" s="29"/>
      <c r="K148" s="3">
        <f t="shared" si="0"/>
        <v>1</v>
      </c>
      <c r="L148" s="3" t="s">
        <v>22</v>
      </c>
      <c r="N148" s="29" t="s">
        <v>56</v>
      </c>
      <c r="O148" s="29" t="s">
        <v>186</v>
      </c>
      <c r="P148" s="29">
        <v>1</v>
      </c>
    </row>
    <row r="149" spans="1:17" ht="76.5">
      <c r="A149" s="6">
        <v>43264.813798888892</v>
      </c>
      <c r="B149" s="25"/>
      <c r="C149" s="25"/>
      <c r="D149" s="26"/>
      <c r="E149" s="26"/>
      <c r="F149" s="25"/>
      <c r="G149" s="3">
        <v>3</v>
      </c>
      <c r="H149" s="29">
        <v>2</v>
      </c>
      <c r="J149" s="29"/>
      <c r="K149" s="3">
        <f t="shared" si="0"/>
        <v>2</v>
      </c>
      <c r="L149" s="3" t="s">
        <v>27</v>
      </c>
      <c r="N149" s="29" t="s">
        <v>187</v>
      </c>
      <c r="O149" s="29" t="s">
        <v>188</v>
      </c>
      <c r="P149" s="29">
        <v>2</v>
      </c>
      <c r="Q149" s="4">
        <v>89183</v>
      </c>
    </row>
    <row r="150" spans="1:17" ht="25.5">
      <c r="A150" s="6">
        <v>43265.152062800931</v>
      </c>
      <c r="B150" s="25"/>
      <c r="C150" s="25"/>
      <c r="D150" s="26"/>
      <c r="E150" s="26"/>
      <c r="F150" s="25"/>
      <c r="G150" s="3">
        <v>0.5</v>
      </c>
      <c r="J150" s="29"/>
      <c r="K150" s="3">
        <f t="shared" si="0"/>
        <v>1</v>
      </c>
      <c r="L150" s="3" t="s">
        <v>18</v>
      </c>
      <c r="N150" s="29" t="s">
        <v>189</v>
      </c>
      <c r="O150" s="29" t="s">
        <v>190</v>
      </c>
      <c r="P150" s="29">
        <v>1</v>
      </c>
      <c r="Q150" s="4">
        <v>89149</v>
      </c>
    </row>
    <row r="151" spans="1:17" ht="15.75" customHeight="1">
      <c r="A151" s="6">
        <v>43265.417522476855</v>
      </c>
      <c r="B151" s="25"/>
      <c r="C151" s="25"/>
      <c r="D151" s="26"/>
      <c r="E151" s="26"/>
      <c r="F151" s="25"/>
      <c r="G151" s="3">
        <v>7</v>
      </c>
      <c r="H151" s="29">
        <v>5</v>
      </c>
      <c r="I151" s="29">
        <v>1</v>
      </c>
      <c r="J151" s="29"/>
      <c r="K151" s="3">
        <f t="shared" si="0"/>
        <v>3</v>
      </c>
      <c r="L151" s="3" t="s">
        <v>28</v>
      </c>
      <c r="N151" s="29" t="s">
        <v>191</v>
      </c>
      <c r="O151" s="29" t="s">
        <v>192</v>
      </c>
      <c r="P151" s="29">
        <v>3</v>
      </c>
    </row>
    <row r="152" spans="1:17" ht="63.75">
      <c r="A152" s="6">
        <v>43266.744309108792</v>
      </c>
      <c r="B152" s="25"/>
      <c r="C152" s="25"/>
      <c r="D152" s="26"/>
      <c r="E152" s="26"/>
      <c r="F152" s="25"/>
      <c r="G152" s="3">
        <v>8</v>
      </c>
      <c r="J152" s="29"/>
      <c r="K152" s="3">
        <f t="shared" si="0"/>
        <v>1</v>
      </c>
      <c r="L152" s="3" t="s">
        <v>28</v>
      </c>
      <c r="M152" s="29" t="s">
        <v>193</v>
      </c>
      <c r="N152" s="29" t="s">
        <v>194</v>
      </c>
      <c r="O152" s="29" t="s">
        <v>195</v>
      </c>
      <c r="P152" s="29">
        <v>1</v>
      </c>
    </row>
    <row r="153" spans="1:17" ht="38.25">
      <c r="A153" s="6">
        <v>43267.666371712963</v>
      </c>
      <c r="B153" s="25"/>
      <c r="C153" s="25"/>
      <c r="D153" s="26"/>
      <c r="E153" s="26"/>
      <c r="F153" s="25"/>
      <c r="G153" s="3">
        <v>4</v>
      </c>
      <c r="H153" s="29">
        <v>4</v>
      </c>
      <c r="I153" s="29">
        <v>5</v>
      </c>
      <c r="J153" s="29">
        <v>2</v>
      </c>
      <c r="K153" s="3">
        <f t="shared" si="0"/>
        <v>4</v>
      </c>
      <c r="L153" s="3" t="s">
        <v>27</v>
      </c>
      <c r="N153" s="29" t="s">
        <v>97</v>
      </c>
      <c r="O153" s="29" t="s">
        <v>196</v>
      </c>
      <c r="P153" s="29">
        <v>4</v>
      </c>
    </row>
    <row r="154" spans="1:17" ht="102">
      <c r="A154" s="6">
        <v>43268.166602037032</v>
      </c>
      <c r="B154" s="25"/>
      <c r="C154" s="25"/>
      <c r="D154" s="26"/>
      <c r="E154" s="26"/>
      <c r="F154" s="25"/>
      <c r="G154" s="3">
        <v>5</v>
      </c>
      <c r="J154" s="29"/>
      <c r="K154" s="3">
        <f t="shared" si="0"/>
        <v>1</v>
      </c>
      <c r="L154" s="3" t="s">
        <v>27</v>
      </c>
      <c r="O154" s="29" t="s">
        <v>197</v>
      </c>
      <c r="P154" s="29">
        <v>1</v>
      </c>
    </row>
    <row r="155" spans="1:17" ht="76.5">
      <c r="A155" s="6">
        <v>43268.701955613426</v>
      </c>
      <c r="B155" s="25"/>
      <c r="C155" s="25"/>
      <c r="D155" s="26"/>
      <c r="E155" s="26"/>
      <c r="F155" s="25"/>
      <c r="G155" s="3">
        <v>2</v>
      </c>
      <c r="H155" s="29">
        <v>0.5</v>
      </c>
      <c r="J155" s="29"/>
      <c r="K155" s="3">
        <f t="shared" si="0"/>
        <v>2</v>
      </c>
      <c r="L155" s="3" t="s">
        <v>34</v>
      </c>
      <c r="N155" s="29" t="s">
        <v>198</v>
      </c>
      <c r="O155" s="29" t="s">
        <v>199</v>
      </c>
      <c r="P155" s="29">
        <v>2</v>
      </c>
      <c r="Q155" s="4">
        <v>89117</v>
      </c>
    </row>
    <row r="156" spans="1:17" ht="63.75">
      <c r="A156" s="6">
        <v>43269.323113101855</v>
      </c>
      <c r="B156" s="25"/>
      <c r="C156" s="25"/>
      <c r="D156" s="26"/>
      <c r="E156" s="26"/>
      <c r="F156" s="25"/>
      <c r="G156" s="3">
        <v>0.5</v>
      </c>
      <c r="H156" s="29">
        <v>1</v>
      </c>
      <c r="I156" s="29">
        <v>2</v>
      </c>
      <c r="J156" s="29"/>
      <c r="K156" s="3">
        <f t="shared" si="0"/>
        <v>3</v>
      </c>
      <c r="L156" s="3" t="s">
        <v>53</v>
      </c>
      <c r="N156" s="29" t="s">
        <v>29</v>
      </c>
      <c r="O156" s="29" t="s">
        <v>200</v>
      </c>
      <c r="P156" s="29">
        <v>3</v>
      </c>
    </row>
    <row r="157" spans="1:17" ht="318.75">
      <c r="A157" s="6">
        <v>43269.495721979169</v>
      </c>
      <c r="B157" s="25"/>
      <c r="C157" s="25"/>
      <c r="D157" s="26"/>
      <c r="E157" s="26"/>
      <c r="F157" s="25"/>
      <c r="G157" s="3">
        <v>1</v>
      </c>
      <c r="J157" s="29"/>
      <c r="K157" s="3">
        <f t="shared" si="0"/>
        <v>1</v>
      </c>
      <c r="L157" s="3" t="s">
        <v>28</v>
      </c>
      <c r="N157" s="29" t="s">
        <v>29</v>
      </c>
      <c r="O157" s="29" t="s">
        <v>201</v>
      </c>
      <c r="P157" s="29">
        <v>1</v>
      </c>
    </row>
    <row r="158" spans="1:17" ht="25.5">
      <c r="A158" s="6">
        <v>43271.445858298612</v>
      </c>
      <c r="B158" s="25"/>
      <c r="C158" s="25"/>
      <c r="D158" s="26"/>
      <c r="E158" s="26"/>
      <c r="F158" s="25"/>
      <c r="G158" s="3">
        <v>0.5</v>
      </c>
      <c r="H158" s="29">
        <v>0.5</v>
      </c>
      <c r="J158" s="29"/>
      <c r="K158" s="3">
        <f t="shared" si="0"/>
        <v>2</v>
      </c>
      <c r="L158" s="3" t="s">
        <v>27</v>
      </c>
      <c r="N158" s="29" t="s">
        <v>202</v>
      </c>
      <c r="O158" s="29" t="s">
        <v>203</v>
      </c>
      <c r="P158" s="29">
        <v>2</v>
      </c>
      <c r="Q158" s="4">
        <v>89178</v>
      </c>
    </row>
    <row r="159" spans="1:17" ht="25.5">
      <c r="A159" s="6">
        <v>43271.460716423608</v>
      </c>
      <c r="B159" s="25"/>
      <c r="C159" s="25"/>
      <c r="D159" s="26"/>
      <c r="E159" s="26"/>
      <c r="F159" s="25"/>
      <c r="G159" s="3">
        <v>0.5</v>
      </c>
      <c r="H159" s="29">
        <v>7</v>
      </c>
      <c r="J159" s="29"/>
      <c r="K159" s="3">
        <f t="shared" si="0"/>
        <v>2</v>
      </c>
      <c r="L159" s="3" t="s">
        <v>27</v>
      </c>
      <c r="M159" s="29" t="s">
        <v>204</v>
      </c>
      <c r="N159" s="29" t="s">
        <v>205</v>
      </c>
      <c r="O159" s="29" t="s">
        <v>206</v>
      </c>
      <c r="P159" s="29">
        <v>2</v>
      </c>
    </row>
    <row r="160" spans="1:17" ht="38.25">
      <c r="A160" s="6">
        <v>43271.518854606482</v>
      </c>
      <c r="B160" s="25"/>
      <c r="C160" s="25"/>
      <c r="D160" s="26"/>
      <c r="E160" s="26"/>
      <c r="F160" s="25"/>
      <c r="G160" s="3">
        <v>8</v>
      </c>
      <c r="H160" s="29">
        <v>6</v>
      </c>
      <c r="I160" s="29">
        <v>3</v>
      </c>
      <c r="J160" s="29">
        <v>2</v>
      </c>
      <c r="K160" s="3">
        <f t="shared" si="0"/>
        <v>4</v>
      </c>
      <c r="L160" s="3" t="s">
        <v>19</v>
      </c>
      <c r="N160" s="29" t="s">
        <v>207</v>
      </c>
      <c r="O160" s="29" t="s">
        <v>208</v>
      </c>
      <c r="P160" s="29">
        <v>4</v>
      </c>
      <c r="Q160" s="4">
        <v>89107</v>
      </c>
    </row>
    <row r="161" spans="1:19" ht="12.75">
      <c r="A161" s="6">
        <v>43271.734576261573</v>
      </c>
      <c r="B161" s="25"/>
      <c r="C161" s="25"/>
      <c r="D161" s="26"/>
      <c r="E161" s="26"/>
      <c r="F161" s="25"/>
      <c r="G161" s="3">
        <v>0.5</v>
      </c>
      <c r="J161" s="29"/>
      <c r="K161" s="3">
        <f t="shared" si="0"/>
        <v>1</v>
      </c>
      <c r="L161" s="3" t="s">
        <v>34</v>
      </c>
      <c r="N161" s="29" t="s">
        <v>209</v>
      </c>
      <c r="O161" s="29" t="s">
        <v>210</v>
      </c>
      <c r="P161" s="29">
        <v>1</v>
      </c>
    </row>
    <row r="162" spans="1:19" ht="38.25">
      <c r="A162" s="6">
        <v>43271.839858645835</v>
      </c>
      <c r="B162" s="25"/>
      <c r="C162" s="25"/>
      <c r="D162" s="26"/>
      <c r="E162" s="26"/>
      <c r="F162" s="25"/>
      <c r="G162" s="3">
        <v>5</v>
      </c>
      <c r="J162" s="29"/>
      <c r="K162" s="3">
        <f t="shared" si="0"/>
        <v>1</v>
      </c>
      <c r="L162" s="3" t="s">
        <v>28</v>
      </c>
      <c r="N162" s="29" t="s">
        <v>29</v>
      </c>
      <c r="O162" s="29" t="s">
        <v>211</v>
      </c>
      <c r="P162" s="29">
        <v>1</v>
      </c>
    </row>
    <row r="163" spans="1:19" ht="140.25">
      <c r="A163" s="6">
        <v>43272.564142719908</v>
      </c>
      <c r="B163" s="25"/>
      <c r="C163" s="25"/>
      <c r="D163" s="26"/>
      <c r="E163" s="26"/>
      <c r="F163" s="25"/>
      <c r="G163" s="3">
        <v>2</v>
      </c>
      <c r="H163" s="29">
        <v>0.5</v>
      </c>
      <c r="J163" s="29"/>
      <c r="K163" s="3">
        <f t="shared" si="0"/>
        <v>2</v>
      </c>
      <c r="L163" s="3" t="s">
        <v>19</v>
      </c>
      <c r="M163" s="29" t="s">
        <v>212</v>
      </c>
      <c r="N163" s="29" t="s">
        <v>213</v>
      </c>
      <c r="O163" s="29" t="s">
        <v>214</v>
      </c>
      <c r="P163" s="29">
        <v>2</v>
      </c>
      <c r="Q163" s="4">
        <v>89147</v>
      </c>
    </row>
    <row r="164" spans="1:19" ht="89.25">
      <c r="A164" s="6">
        <v>43272.738799328705</v>
      </c>
      <c r="B164" s="25"/>
      <c r="C164" s="25"/>
      <c r="D164" s="26"/>
      <c r="E164" s="26"/>
      <c r="F164" s="25"/>
      <c r="G164" s="3">
        <v>7</v>
      </c>
      <c r="J164" s="29"/>
      <c r="K164" s="3">
        <f t="shared" si="0"/>
        <v>1</v>
      </c>
      <c r="L164" s="3" t="s">
        <v>27</v>
      </c>
      <c r="N164" s="29" t="s">
        <v>97</v>
      </c>
      <c r="O164" s="29" t="s">
        <v>215</v>
      </c>
      <c r="P164" s="29">
        <v>1</v>
      </c>
    </row>
    <row r="165" spans="1:19" ht="25.5">
      <c r="A165" s="6">
        <v>43272.802450844909</v>
      </c>
      <c r="B165" s="25"/>
      <c r="C165" s="25"/>
      <c r="D165" s="26"/>
      <c r="E165" s="26"/>
      <c r="F165" s="25"/>
      <c r="G165" s="3">
        <v>6</v>
      </c>
      <c r="H165" s="29">
        <v>3</v>
      </c>
      <c r="J165" s="29"/>
      <c r="K165" s="3">
        <f t="shared" si="0"/>
        <v>2</v>
      </c>
      <c r="L165" s="3" t="s">
        <v>27</v>
      </c>
      <c r="N165" s="29" t="s">
        <v>216</v>
      </c>
      <c r="O165" s="29" t="s">
        <v>217</v>
      </c>
      <c r="P165" s="29">
        <v>2</v>
      </c>
    </row>
    <row r="166" spans="1:19" ht="51">
      <c r="A166" s="6">
        <v>43272.807778391201</v>
      </c>
      <c r="B166" s="25"/>
      <c r="C166" s="25"/>
      <c r="D166" s="26"/>
      <c r="E166" s="26"/>
      <c r="F166" s="25"/>
      <c r="G166" s="3">
        <v>1</v>
      </c>
      <c r="H166" s="29">
        <v>0.5</v>
      </c>
      <c r="J166" s="29"/>
      <c r="K166" s="3">
        <f t="shared" si="0"/>
        <v>2</v>
      </c>
      <c r="L166" s="3" t="s">
        <v>30</v>
      </c>
      <c r="M166" s="29" t="s">
        <v>218</v>
      </c>
      <c r="N166" s="29" t="s">
        <v>83</v>
      </c>
      <c r="O166" s="29" t="s">
        <v>219</v>
      </c>
      <c r="P166" s="29">
        <v>2</v>
      </c>
    </row>
    <row r="167" spans="1:19" ht="25.5">
      <c r="A167" s="6">
        <v>43272.966239733796</v>
      </c>
      <c r="B167" s="25"/>
      <c r="C167" s="25"/>
      <c r="D167" s="26"/>
      <c r="E167" s="26"/>
      <c r="F167" s="25"/>
      <c r="G167" s="3">
        <v>8</v>
      </c>
      <c r="J167" s="29"/>
      <c r="K167" s="3">
        <f t="shared" si="0"/>
        <v>1</v>
      </c>
      <c r="L167" s="3" t="s">
        <v>19</v>
      </c>
      <c r="M167" s="29" t="s">
        <v>220</v>
      </c>
      <c r="N167" s="29" t="s">
        <v>29</v>
      </c>
      <c r="O167" s="29" t="s">
        <v>221</v>
      </c>
      <c r="P167" s="29">
        <v>1</v>
      </c>
      <c r="Q167" s="4">
        <v>89103</v>
      </c>
    </row>
    <row r="168" spans="1:19" ht="102">
      <c r="A168" s="6">
        <v>43273.162310231477</v>
      </c>
      <c r="B168" s="25"/>
      <c r="C168" s="25"/>
      <c r="D168" s="26"/>
      <c r="E168" s="26"/>
      <c r="F168" s="25"/>
      <c r="G168" s="3">
        <v>1</v>
      </c>
      <c r="J168" s="29"/>
      <c r="K168" s="3">
        <f t="shared" si="0"/>
        <v>1</v>
      </c>
      <c r="L168" s="3" t="s">
        <v>27</v>
      </c>
      <c r="N168" s="29" t="s">
        <v>222</v>
      </c>
      <c r="O168" s="29" t="s">
        <v>223</v>
      </c>
      <c r="P168" s="29">
        <v>1</v>
      </c>
    </row>
    <row r="169" spans="1:19" ht="38.25">
      <c r="A169" s="6">
        <v>43273.338034965273</v>
      </c>
      <c r="B169" s="25"/>
      <c r="C169" s="25"/>
      <c r="D169" s="26"/>
      <c r="E169" s="26"/>
      <c r="F169" s="25"/>
      <c r="G169" s="3">
        <v>5</v>
      </c>
      <c r="J169" s="29"/>
      <c r="K169" s="3">
        <f t="shared" si="0"/>
        <v>1</v>
      </c>
      <c r="L169" s="3" t="s">
        <v>27</v>
      </c>
      <c r="M169" s="29" t="s">
        <v>224</v>
      </c>
      <c r="N169" s="29" t="s">
        <v>29</v>
      </c>
      <c r="O169" s="29" t="s">
        <v>225</v>
      </c>
      <c r="P169" s="29">
        <v>1</v>
      </c>
    </row>
    <row r="170" spans="1:19" ht="102">
      <c r="A170" s="6">
        <v>43273.351906886572</v>
      </c>
      <c r="B170" s="25"/>
      <c r="C170" s="25"/>
      <c r="D170" s="26"/>
      <c r="E170" s="26"/>
      <c r="F170" s="25"/>
      <c r="G170" s="3">
        <v>0.5</v>
      </c>
      <c r="J170" s="29"/>
      <c r="K170" s="3">
        <f t="shared" si="0"/>
        <v>1</v>
      </c>
      <c r="L170" s="3" t="s">
        <v>22</v>
      </c>
      <c r="N170" s="29" t="s">
        <v>226</v>
      </c>
      <c r="O170" s="29" t="s">
        <v>227</v>
      </c>
      <c r="P170" s="29">
        <v>1</v>
      </c>
      <c r="Q170" s="4">
        <v>89139</v>
      </c>
    </row>
    <row r="171" spans="1:19" ht="38.25">
      <c r="A171" s="6">
        <v>43273.428609664348</v>
      </c>
      <c r="B171" s="25"/>
      <c r="C171" s="25"/>
      <c r="D171" s="26"/>
      <c r="E171" s="26"/>
      <c r="F171" s="25"/>
      <c r="G171" s="3">
        <v>8</v>
      </c>
      <c r="J171" s="29"/>
      <c r="K171" s="3">
        <f t="shared" si="0"/>
        <v>1</v>
      </c>
      <c r="L171" s="3" t="s">
        <v>28</v>
      </c>
      <c r="N171" s="29" t="s">
        <v>228</v>
      </c>
      <c r="O171" s="29" t="s">
        <v>229</v>
      </c>
      <c r="P171" s="29">
        <v>1</v>
      </c>
    </row>
    <row r="172" spans="1:19" ht="12.75">
      <c r="A172" s="6">
        <v>43274.405814074074</v>
      </c>
      <c r="B172" s="25"/>
      <c r="C172" s="25"/>
      <c r="D172" s="26"/>
      <c r="E172" s="26"/>
      <c r="F172" s="25"/>
      <c r="G172" s="3">
        <v>6</v>
      </c>
      <c r="H172" s="29">
        <v>3</v>
      </c>
      <c r="J172" s="29"/>
      <c r="K172" s="3">
        <f t="shared" si="0"/>
        <v>2</v>
      </c>
      <c r="L172" s="3" t="s">
        <v>22</v>
      </c>
      <c r="N172" s="29" t="s">
        <v>230</v>
      </c>
      <c r="O172" s="29" t="s">
        <v>231</v>
      </c>
      <c r="P172" s="29">
        <v>2</v>
      </c>
    </row>
    <row r="173" spans="1:19" ht="25.5">
      <c r="A173" s="6">
        <v>43274.408953240738</v>
      </c>
      <c r="B173" s="25"/>
      <c r="C173" s="25"/>
      <c r="D173" s="26"/>
      <c r="E173" s="26"/>
      <c r="F173" s="25"/>
      <c r="G173" s="3">
        <v>5</v>
      </c>
      <c r="H173" s="29">
        <v>4</v>
      </c>
      <c r="J173" s="29"/>
      <c r="K173" s="3">
        <f t="shared" si="0"/>
        <v>2</v>
      </c>
      <c r="L173" s="3" t="s">
        <v>22</v>
      </c>
      <c r="N173" s="29" t="s">
        <v>232</v>
      </c>
      <c r="O173" s="29" t="s">
        <v>233</v>
      </c>
      <c r="P173" s="29">
        <v>2</v>
      </c>
    </row>
    <row r="174" spans="1:19" ht="255">
      <c r="A174" s="6">
        <v>43274.611111307866</v>
      </c>
      <c r="B174" s="25"/>
      <c r="C174" s="25"/>
      <c r="D174" s="26"/>
      <c r="E174" s="26"/>
      <c r="F174" s="25"/>
      <c r="G174" s="3">
        <v>4</v>
      </c>
      <c r="H174" s="29">
        <v>3</v>
      </c>
      <c r="I174" s="29">
        <v>0.5</v>
      </c>
      <c r="J174" s="29"/>
      <c r="K174" s="3">
        <f t="shared" si="0"/>
        <v>3</v>
      </c>
      <c r="L174" s="3" t="s">
        <v>27</v>
      </c>
      <c r="M174" s="29" t="s">
        <v>234</v>
      </c>
      <c r="N174" s="29" t="s">
        <v>235</v>
      </c>
      <c r="O174" s="29" t="s">
        <v>236</v>
      </c>
      <c r="P174" s="29">
        <v>3</v>
      </c>
      <c r="Q174" s="4">
        <v>89123</v>
      </c>
    </row>
    <row r="175" spans="1:19" ht="76.5">
      <c r="A175" s="6">
        <v>43275.319199375001</v>
      </c>
      <c r="B175" s="25"/>
      <c r="C175" s="25"/>
      <c r="D175" s="26"/>
      <c r="E175" s="26"/>
      <c r="F175" s="25"/>
      <c r="G175" s="3">
        <v>0.5</v>
      </c>
      <c r="J175" s="29"/>
      <c r="K175" s="3">
        <f t="shared" si="0"/>
        <v>1</v>
      </c>
      <c r="L175" s="3" t="s">
        <v>27</v>
      </c>
      <c r="M175" s="29" t="s">
        <v>237</v>
      </c>
      <c r="N175" s="29" t="s">
        <v>238</v>
      </c>
      <c r="O175" s="29" t="s">
        <v>239</v>
      </c>
      <c r="P175" s="32">
        <v>1</v>
      </c>
      <c r="Q175" s="8">
        <v>89122</v>
      </c>
      <c r="R175" s="7">
        <v>1</v>
      </c>
      <c r="S175" s="4">
        <v>89122</v>
      </c>
    </row>
    <row r="176" spans="1:19" ht="25.5">
      <c r="A176" s="6">
        <v>43276.038423472222</v>
      </c>
      <c r="B176" s="25"/>
      <c r="C176" s="25"/>
      <c r="D176" s="26"/>
      <c r="E176" s="26"/>
      <c r="F176" s="25"/>
      <c r="G176" s="3">
        <v>0.5</v>
      </c>
      <c r="J176" s="29"/>
      <c r="K176" s="3">
        <f t="shared" si="0"/>
        <v>1</v>
      </c>
      <c r="L176" s="3" t="s">
        <v>30</v>
      </c>
      <c r="N176" s="29" t="s">
        <v>97</v>
      </c>
      <c r="O176" s="29" t="s">
        <v>240</v>
      </c>
      <c r="P176" s="29">
        <v>1</v>
      </c>
      <c r="Q176" s="4">
        <v>89011</v>
      </c>
    </row>
    <row r="177" spans="1:19" ht="38.25">
      <c r="A177" s="6">
        <v>43276.048541076394</v>
      </c>
      <c r="B177" s="25"/>
      <c r="C177" s="25"/>
      <c r="D177" s="26"/>
      <c r="E177" s="26"/>
      <c r="F177" s="25"/>
      <c r="G177" s="3">
        <v>2</v>
      </c>
      <c r="I177" s="29">
        <v>0.5</v>
      </c>
      <c r="J177" s="29"/>
      <c r="K177" s="3">
        <f t="shared" si="0"/>
        <v>2</v>
      </c>
      <c r="L177" s="3" t="s">
        <v>30</v>
      </c>
      <c r="N177" s="29" t="s">
        <v>29</v>
      </c>
      <c r="O177" s="29" t="s">
        <v>241</v>
      </c>
      <c r="P177" s="32">
        <v>2</v>
      </c>
      <c r="Q177" s="7">
        <v>89122</v>
      </c>
      <c r="R177" s="7">
        <v>2</v>
      </c>
      <c r="S177" s="3">
        <v>89122</v>
      </c>
    </row>
    <row r="178" spans="1:19" ht="63.75">
      <c r="A178" s="6">
        <v>43276.504956516204</v>
      </c>
      <c r="B178" s="25"/>
      <c r="C178" s="25"/>
      <c r="D178" s="26"/>
      <c r="E178" s="26"/>
      <c r="F178" s="25"/>
      <c r="G178" s="3">
        <v>6</v>
      </c>
      <c r="J178" s="29"/>
      <c r="K178" s="3">
        <f t="shared" si="0"/>
        <v>1</v>
      </c>
      <c r="L178" s="3" t="s">
        <v>22</v>
      </c>
      <c r="N178" s="29" t="s">
        <v>242</v>
      </c>
      <c r="O178" s="29" t="s">
        <v>243</v>
      </c>
      <c r="P178" s="29">
        <v>1</v>
      </c>
    </row>
    <row r="179" spans="1:19" ht="25.5">
      <c r="A179" s="6">
        <v>43276.562271273149</v>
      </c>
      <c r="B179" s="25"/>
      <c r="C179" s="25"/>
      <c r="D179" s="26"/>
      <c r="E179" s="26"/>
      <c r="F179" s="25"/>
      <c r="G179" s="3">
        <v>2</v>
      </c>
      <c r="J179" s="29"/>
      <c r="K179" s="3">
        <f t="shared" si="0"/>
        <v>1</v>
      </c>
      <c r="L179" s="3" t="s">
        <v>27</v>
      </c>
      <c r="N179" s="29" t="s">
        <v>244</v>
      </c>
      <c r="O179" s="29" t="s">
        <v>245</v>
      </c>
      <c r="P179" s="29">
        <v>1</v>
      </c>
      <c r="Q179" s="3">
        <v>89123</v>
      </c>
    </row>
    <row r="180" spans="1:19" ht="63.75">
      <c r="A180" s="6">
        <v>43277.37454005787</v>
      </c>
      <c r="B180" s="25"/>
      <c r="C180" s="25"/>
      <c r="D180" s="26"/>
      <c r="E180" s="26"/>
      <c r="F180" s="25"/>
      <c r="G180" s="3">
        <v>5</v>
      </c>
      <c r="J180" s="29"/>
      <c r="K180" s="3">
        <f t="shared" si="0"/>
        <v>1</v>
      </c>
      <c r="L180" s="3" t="s">
        <v>22</v>
      </c>
      <c r="N180" s="29" t="s">
        <v>176</v>
      </c>
      <c r="O180" s="29" t="s">
        <v>246</v>
      </c>
      <c r="P180" s="29">
        <v>1</v>
      </c>
    </row>
    <row r="181" spans="1:19" ht="76.5">
      <c r="A181" s="6">
        <v>43277.859836064818</v>
      </c>
      <c r="B181" s="25"/>
      <c r="C181" s="25"/>
      <c r="D181" s="26"/>
      <c r="E181" s="26"/>
      <c r="F181" s="25"/>
      <c r="G181" s="3">
        <v>5</v>
      </c>
      <c r="J181" s="29"/>
      <c r="K181" s="3">
        <f t="shared" si="0"/>
        <v>1</v>
      </c>
      <c r="L181" s="3" t="s">
        <v>22</v>
      </c>
      <c r="N181" s="29" t="s">
        <v>247</v>
      </c>
      <c r="O181" s="29" t="s">
        <v>248</v>
      </c>
      <c r="P181" s="29">
        <v>1</v>
      </c>
    </row>
    <row r="182" spans="1:19" ht="51">
      <c r="A182" s="6">
        <v>43278.798114097226</v>
      </c>
      <c r="B182" s="25"/>
      <c r="C182" s="25"/>
      <c r="D182" s="26"/>
      <c r="E182" s="26"/>
      <c r="F182" s="25"/>
      <c r="G182" s="3">
        <v>5</v>
      </c>
      <c r="J182" s="29"/>
      <c r="K182" s="3">
        <f t="shared" si="0"/>
        <v>1</v>
      </c>
      <c r="L182" s="3" t="s">
        <v>22</v>
      </c>
      <c r="M182" s="29" t="s">
        <v>249</v>
      </c>
      <c r="N182" s="29" t="s">
        <v>250</v>
      </c>
      <c r="O182" s="29" t="s">
        <v>251</v>
      </c>
      <c r="P182" s="29">
        <v>1</v>
      </c>
    </row>
    <row r="183" spans="1:19" ht="76.5">
      <c r="A183" s="6">
        <v>43279.25254184028</v>
      </c>
      <c r="B183" s="25"/>
      <c r="C183" s="25"/>
      <c r="D183" s="26"/>
      <c r="E183" s="26"/>
      <c r="F183" s="25"/>
      <c r="G183" s="3">
        <v>8</v>
      </c>
      <c r="H183" s="29">
        <v>4</v>
      </c>
      <c r="J183" s="29"/>
      <c r="K183" s="3">
        <f t="shared" si="0"/>
        <v>2</v>
      </c>
      <c r="L183" s="3" t="s">
        <v>28</v>
      </c>
      <c r="M183" s="29" t="s">
        <v>252</v>
      </c>
      <c r="N183" s="29" t="s">
        <v>97</v>
      </c>
      <c r="O183" s="29" t="s">
        <v>253</v>
      </c>
      <c r="P183" s="29">
        <v>2</v>
      </c>
    </row>
    <row r="184" spans="1:19" ht="51">
      <c r="A184" s="6">
        <v>43279.25514361111</v>
      </c>
      <c r="B184" s="25"/>
      <c r="C184" s="25"/>
      <c r="D184" s="26"/>
      <c r="E184" s="26"/>
      <c r="F184" s="25"/>
      <c r="G184" s="3">
        <v>8</v>
      </c>
      <c r="H184" s="29">
        <v>6</v>
      </c>
      <c r="J184" s="29"/>
      <c r="K184" s="3">
        <f t="shared" si="0"/>
        <v>2</v>
      </c>
      <c r="L184" s="3" t="s">
        <v>28</v>
      </c>
      <c r="N184" s="29" t="s">
        <v>29</v>
      </c>
      <c r="O184" s="29" t="s">
        <v>254</v>
      </c>
      <c r="P184" s="29">
        <v>2</v>
      </c>
      <c r="Q184" s="4">
        <v>89031</v>
      </c>
    </row>
    <row r="185" spans="1:19" ht="165.75">
      <c r="A185" s="6">
        <v>43279.482159837964</v>
      </c>
      <c r="B185" s="25"/>
      <c r="C185" s="25"/>
      <c r="D185" s="26"/>
      <c r="E185" s="26"/>
      <c r="F185" s="25"/>
      <c r="G185" s="3">
        <v>0.5</v>
      </c>
      <c r="J185" s="29"/>
      <c r="K185" s="3">
        <f t="shared" si="0"/>
        <v>1</v>
      </c>
      <c r="L185" s="3" t="s">
        <v>19</v>
      </c>
      <c r="M185" s="29" t="s">
        <v>255</v>
      </c>
      <c r="N185" s="29" t="s">
        <v>256</v>
      </c>
      <c r="O185" s="29" t="s">
        <v>257</v>
      </c>
      <c r="P185" s="29">
        <v>1</v>
      </c>
    </row>
    <row r="186" spans="1:19" ht="25.5">
      <c r="A186" s="6">
        <v>43279.489841099537</v>
      </c>
      <c r="B186" s="25"/>
      <c r="C186" s="25"/>
      <c r="D186" s="26"/>
      <c r="E186" s="26"/>
      <c r="F186" s="25"/>
      <c r="G186" s="3">
        <v>1</v>
      </c>
      <c r="H186" s="29">
        <v>0.5</v>
      </c>
      <c r="I186" s="29">
        <v>0.5</v>
      </c>
      <c r="J186" s="29"/>
      <c r="K186" s="3">
        <f t="shared" si="0"/>
        <v>3</v>
      </c>
      <c r="L186" s="3" t="s">
        <v>28</v>
      </c>
      <c r="N186" s="29" t="s">
        <v>258</v>
      </c>
      <c r="O186" s="29" t="s">
        <v>259</v>
      </c>
      <c r="P186" s="29">
        <v>3</v>
      </c>
    </row>
    <row r="187" spans="1:19" ht="51">
      <c r="A187" s="6">
        <v>43281.412806643522</v>
      </c>
      <c r="B187" s="25"/>
      <c r="C187" s="25"/>
      <c r="D187" s="26"/>
      <c r="E187" s="26"/>
      <c r="F187" s="25"/>
      <c r="G187" s="3">
        <v>1</v>
      </c>
      <c r="H187" s="29">
        <v>0.5</v>
      </c>
      <c r="J187" s="29"/>
      <c r="K187" s="3">
        <f t="shared" si="0"/>
        <v>2</v>
      </c>
      <c r="L187" s="3" t="s">
        <v>27</v>
      </c>
      <c r="N187" s="29" t="s">
        <v>260</v>
      </c>
      <c r="O187" s="29" t="s">
        <v>261</v>
      </c>
      <c r="P187" s="29">
        <v>2</v>
      </c>
    </row>
    <row r="188" spans="1:19" ht="63.75">
      <c r="A188" s="6">
        <v>43283.343989895831</v>
      </c>
      <c r="B188" s="25"/>
      <c r="C188" s="25"/>
      <c r="D188" s="26"/>
      <c r="E188" s="26"/>
      <c r="F188" s="25"/>
      <c r="G188" s="3">
        <v>5</v>
      </c>
      <c r="H188" s="29">
        <v>3</v>
      </c>
      <c r="J188" s="29"/>
      <c r="K188" s="3">
        <f t="shared" si="0"/>
        <v>2</v>
      </c>
      <c r="L188" s="3" t="s">
        <v>53</v>
      </c>
      <c r="M188" s="29" t="s">
        <v>262</v>
      </c>
      <c r="N188" s="29" t="s">
        <v>263</v>
      </c>
      <c r="O188" s="29" t="s">
        <v>264</v>
      </c>
      <c r="P188" s="29">
        <v>2</v>
      </c>
    </row>
    <row r="189" spans="1:19" ht="25.5">
      <c r="A189" s="6">
        <v>43286.583541215281</v>
      </c>
      <c r="B189" s="25"/>
      <c r="C189" s="25"/>
      <c r="D189" s="26"/>
      <c r="E189" s="26"/>
      <c r="F189" s="25"/>
      <c r="G189" s="3">
        <v>1</v>
      </c>
      <c r="H189" s="29">
        <v>4</v>
      </c>
      <c r="I189" s="29">
        <v>7</v>
      </c>
      <c r="J189" s="29"/>
      <c r="K189" s="3">
        <f t="shared" si="0"/>
        <v>3</v>
      </c>
      <c r="L189" s="3" t="s">
        <v>27</v>
      </c>
      <c r="N189" s="29" t="s">
        <v>265</v>
      </c>
      <c r="O189" s="29" t="s">
        <v>266</v>
      </c>
      <c r="P189" s="29">
        <v>3</v>
      </c>
    </row>
    <row r="190" spans="1:19" ht="25.5">
      <c r="A190" s="6">
        <v>43286.771323587964</v>
      </c>
      <c r="B190" s="25"/>
      <c r="C190" s="25"/>
      <c r="D190" s="26"/>
      <c r="E190" s="26"/>
      <c r="F190" s="25"/>
      <c r="G190" s="3">
        <v>0.5</v>
      </c>
      <c r="J190" s="29"/>
      <c r="K190" s="3">
        <f t="shared" si="0"/>
        <v>1</v>
      </c>
      <c r="L190" s="3" t="s">
        <v>30</v>
      </c>
      <c r="N190" s="29" t="s">
        <v>267</v>
      </c>
      <c r="O190" s="29" t="s">
        <v>268</v>
      </c>
      <c r="P190" s="32">
        <v>1</v>
      </c>
      <c r="Q190" s="7">
        <v>89121</v>
      </c>
      <c r="R190" s="7">
        <v>1</v>
      </c>
      <c r="S190" s="3">
        <v>89121</v>
      </c>
    </row>
    <row r="191" spans="1:19" ht="38.25">
      <c r="A191" s="6">
        <v>43287.753331874999</v>
      </c>
      <c r="B191" s="25"/>
      <c r="C191" s="25"/>
      <c r="D191" s="26"/>
      <c r="E191" s="26"/>
      <c r="F191" s="25"/>
      <c r="G191" s="3">
        <v>0.5</v>
      </c>
      <c r="J191" s="29"/>
      <c r="K191" s="3">
        <f t="shared" si="0"/>
        <v>1</v>
      </c>
      <c r="L191" s="3" t="s">
        <v>27</v>
      </c>
      <c r="N191" s="29" t="s">
        <v>29</v>
      </c>
      <c r="O191" s="29" t="s">
        <v>269</v>
      </c>
      <c r="P191" s="29">
        <v>1</v>
      </c>
    </row>
    <row r="192" spans="1:19" ht="12.75">
      <c r="A192" s="6">
        <v>43287.774743599541</v>
      </c>
      <c r="B192" s="25"/>
      <c r="C192" s="25"/>
      <c r="D192" s="26"/>
      <c r="E192" s="26"/>
      <c r="F192" s="25"/>
      <c r="G192" s="3">
        <v>1</v>
      </c>
      <c r="J192" s="29"/>
      <c r="K192" s="3">
        <f t="shared" si="0"/>
        <v>1</v>
      </c>
      <c r="L192" s="3" t="s">
        <v>53</v>
      </c>
      <c r="N192" s="29" t="s">
        <v>270</v>
      </c>
      <c r="O192" s="29" t="s">
        <v>271</v>
      </c>
      <c r="P192" s="29">
        <v>1</v>
      </c>
    </row>
    <row r="193" spans="1:17" ht="63.75">
      <c r="A193" s="6">
        <v>43289.45270918982</v>
      </c>
      <c r="B193" s="25"/>
      <c r="C193" s="25"/>
      <c r="D193" s="26"/>
      <c r="E193" s="26"/>
      <c r="F193" s="25"/>
      <c r="G193" s="3">
        <v>0.5</v>
      </c>
      <c r="J193" s="29"/>
      <c r="K193" s="3">
        <f t="shared" si="0"/>
        <v>1</v>
      </c>
      <c r="L193" s="3" t="s">
        <v>34</v>
      </c>
      <c r="N193" s="29" t="s">
        <v>272</v>
      </c>
      <c r="O193" s="29" t="s">
        <v>273</v>
      </c>
      <c r="P193" s="29">
        <v>1</v>
      </c>
    </row>
    <row r="194" spans="1:17" ht="89.25">
      <c r="A194" s="6">
        <v>43289.46329586806</v>
      </c>
      <c r="B194" s="25"/>
      <c r="C194" s="25"/>
      <c r="D194" s="26"/>
      <c r="E194" s="26"/>
      <c r="F194" s="25"/>
      <c r="G194" s="3">
        <v>7</v>
      </c>
      <c r="H194" s="29">
        <v>3</v>
      </c>
      <c r="J194" s="29"/>
      <c r="K194" s="3">
        <f t="shared" si="0"/>
        <v>2</v>
      </c>
      <c r="L194" s="3" t="s">
        <v>28</v>
      </c>
      <c r="N194" s="29" t="s">
        <v>274</v>
      </c>
      <c r="O194" s="29" t="s">
        <v>275</v>
      </c>
      <c r="P194" s="29">
        <v>2</v>
      </c>
      <c r="Q194" s="3">
        <v>89081</v>
      </c>
    </row>
    <row r="195" spans="1:17" ht="89.25">
      <c r="A195" s="6">
        <v>43289.512067557866</v>
      </c>
      <c r="B195" s="25"/>
      <c r="C195" s="25"/>
      <c r="D195" s="26"/>
      <c r="E195" s="26"/>
      <c r="F195" s="25"/>
      <c r="G195" s="3">
        <v>1</v>
      </c>
      <c r="J195" s="29"/>
      <c r="K195" s="3">
        <f t="shared" si="0"/>
        <v>1</v>
      </c>
      <c r="L195" s="3" t="s">
        <v>18</v>
      </c>
      <c r="N195" s="29" t="s">
        <v>97</v>
      </c>
      <c r="O195" s="29" t="s">
        <v>276</v>
      </c>
      <c r="P195" s="29">
        <v>1</v>
      </c>
    </row>
    <row r="196" spans="1:17" ht="38.25">
      <c r="A196" s="6">
        <v>43289.553358171295</v>
      </c>
      <c r="B196" s="25"/>
      <c r="C196" s="25"/>
      <c r="D196" s="26"/>
      <c r="E196" s="26"/>
      <c r="F196" s="25"/>
      <c r="G196" s="3">
        <v>4</v>
      </c>
      <c r="H196" s="29">
        <v>7</v>
      </c>
      <c r="I196" s="29">
        <v>8</v>
      </c>
      <c r="J196" s="29"/>
      <c r="K196" s="3">
        <f t="shared" si="0"/>
        <v>3</v>
      </c>
      <c r="L196" s="3" t="s">
        <v>28</v>
      </c>
      <c r="M196" s="29" t="s">
        <v>277</v>
      </c>
      <c r="N196" s="29" t="s">
        <v>118</v>
      </c>
      <c r="O196" s="29" t="s">
        <v>278</v>
      </c>
      <c r="P196" s="29">
        <v>3</v>
      </c>
    </row>
    <row r="197" spans="1:17" ht="25.5">
      <c r="A197" s="6">
        <v>43289.646582696761</v>
      </c>
      <c r="B197" s="25"/>
      <c r="C197" s="25"/>
      <c r="D197" s="26"/>
      <c r="E197" s="26"/>
      <c r="F197" s="25"/>
      <c r="G197" s="3">
        <v>6</v>
      </c>
      <c r="J197" s="29"/>
      <c r="K197" s="3">
        <f t="shared" si="0"/>
        <v>1</v>
      </c>
      <c r="L197" s="3" t="s">
        <v>22</v>
      </c>
      <c r="N197" s="29" t="s">
        <v>279</v>
      </c>
      <c r="O197" s="29" t="s">
        <v>280</v>
      </c>
      <c r="P197" s="29">
        <v>1</v>
      </c>
    </row>
    <row r="198" spans="1:17" ht="25.5">
      <c r="A198" s="6">
        <v>43289.662148206015</v>
      </c>
      <c r="B198" s="25"/>
      <c r="C198" s="25"/>
      <c r="D198" s="26"/>
      <c r="E198" s="26"/>
      <c r="F198" s="25"/>
      <c r="G198" s="3">
        <v>6</v>
      </c>
      <c r="J198" s="29"/>
      <c r="K198" s="3">
        <f t="shared" si="0"/>
        <v>1</v>
      </c>
      <c r="L198" s="3" t="s">
        <v>28</v>
      </c>
      <c r="N198" s="29" t="s">
        <v>29</v>
      </c>
      <c r="O198" s="29" t="s">
        <v>281</v>
      </c>
      <c r="P198" s="29">
        <v>1</v>
      </c>
    </row>
    <row r="199" spans="1:17" ht="12.75">
      <c r="A199" s="6">
        <v>43289.663966168984</v>
      </c>
      <c r="B199" s="25"/>
      <c r="C199" s="25"/>
      <c r="D199" s="26"/>
      <c r="E199" s="26"/>
      <c r="F199" s="25"/>
      <c r="G199" s="3">
        <v>6</v>
      </c>
      <c r="H199" s="29">
        <v>2</v>
      </c>
      <c r="J199" s="29"/>
      <c r="K199" s="3">
        <f t="shared" si="0"/>
        <v>2</v>
      </c>
      <c r="L199" s="3" t="s">
        <v>19</v>
      </c>
      <c r="N199" s="29" t="s">
        <v>35</v>
      </c>
      <c r="O199" s="29" t="s">
        <v>282</v>
      </c>
      <c r="P199" s="29">
        <v>2</v>
      </c>
      <c r="Q199" s="4">
        <v>89139</v>
      </c>
    </row>
    <row r="200" spans="1:17" ht="51">
      <c r="A200" s="6">
        <v>43289.67384643518</v>
      </c>
      <c r="B200" s="25"/>
      <c r="C200" s="25"/>
      <c r="D200" s="26"/>
      <c r="E200" s="26"/>
      <c r="F200" s="25"/>
      <c r="G200" s="3">
        <v>7</v>
      </c>
      <c r="H200" s="29">
        <v>2</v>
      </c>
      <c r="J200" s="29"/>
      <c r="K200" s="3">
        <f t="shared" si="0"/>
        <v>2</v>
      </c>
      <c r="L200" s="3" t="s">
        <v>53</v>
      </c>
      <c r="M200" s="29" t="s">
        <v>283</v>
      </c>
      <c r="N200" s="29" t="s">
        <v>284</v>
      </c>
      <c r="O200" s="29" t="s">
        <v>285</v>
      </c>
      <c r="P200" s="29">
        <v>2</v>
      </c>
    </row>
    <row r="201" spans="1:17" ht="38.25">
      <c r="A201" s="6">
        <v>43289.688853761574</v>
      </c>
      <c r="B201" s="25"/>
      <c r="C201" s="25"/>
      <c r="D201" s="26"/>
      <c r="E201" s="26"/>
      <c r="F201" s="25"/>
      <c r="G201" s="3">
        <v>0.5</v>
      </c>
      <c r="J201" s="29"/>
      <c r="K201" s="3">
        <f t="shared" si="0"/>
        <v>1</v>
      </c>
      <c r="L201" s="3" t="s">
        <v>19</v>
      </c>
      <c r="N201" s="29" t="s">
        <v>286</v>
      </c>
      <c r="O201" s="29" t="s">
        <v>287</v>
      </c>
      <c r="P201" s="29">
        <v>1</v>
      </c>
    </row>
    <row r="202" spans="1:17" ht="51">
      <c r="A202" s="6">
        <v>43289.696549050925</v>
      </c>
      <c r="B202" s="25"/>
      <c r="C202" s="25"/>
      <c r="D202" s="26"/>
      <c r="E202" s="26"/>
      <c r="F202" s="25"/>
      <c r="G202" s="3">
        <v>1</v>
      </c>
      <c r="J202" s="29"/>
      <c r="K202" s="3">
        <f t="shared" si="0"/>
        <v>1</v>
      </c>
      <c r="L202" s="3" t="s">
        <v>18</v>
      </c>
      <c r="N202" s="29" t="s">
        <v>288</v>
      </c>
      <c r="O202" s="29" t="s">
        <v>289</v>
      </c>
      <c r="P202" s="29">
        <v>1</v>
      </c>
    </row>
    <row r="203" spans="1:17" ht="25.5">
      <c r="A203" s="6">
        <v>43289.697183136574</v>
      </c>
      <c r="B203" s="25"/>
      <c r="C203" s="25"/>
      <c r="D203" s="26"/>
      <c r="E203" s="26"/>
      <c r="F203" s="25"/>
      <c r="G203" s="3">
        <v>5</v>
      </c>
      <c r="H203" s="29">
        <v>0.5</v>
      </c>
      <c r="I203" s="29">
        <v>0.5</v>
      </c>
      <c r="J203" s="29"/>
      <c r="K203" s="3">
        <f t="shared" si="0"/>
        <v>3</v>
      </c>
      <c r="L203" s="3" t="s">
        <v>28</v>
      </c>
      <c r="N203" s="29" t="s">
        <v>290</v>
      </c>
      <c r="O203" s="29" t="s">
        <v>291</v>
      </c>
      <c r="P203" s="29">
        <v>3</v>
      </c>
    </row>
    <row r="204" spans="1:17" ht="38.25">
      <c r="A204" s="6">
        <v>43289.700997499996</v>
      </c>
      <c r="B204" s="25"/>
      <c r="C204" s="25"/>
      <c r="D204" s="26"/>
      <c r="E204" s="26"/>
      <c r="F204" s="25"/>
      <c r="G204" s="3">
        <v>5</v>
      </c>
      <c r="H204" s="29">
        <v>6</v>
      </c>
      <c r="J204" s="29"/>
      <c r="K204" s="3">
        <f t="shared" si="0"/>
        <v>2</v>
      </c>
      <c r="L204" s="3" t="s">
        <v>34</v>
      </c>
      <c r="N204" s="29" t="s">
        <v>97</v>
      </c>
      <c r="O204" s="29" t="s">
        <v>292</v>
      </c>
      <c r="P204" s="29">
        <v>2</v>
      </c>
    </row>
    <row r="205" spans="1:17" ht="25.5">
      <c r="A205" s="6">
        <v>43289.730632789353</v>
      </c>
      <c r="B205" s="25"/>
      <c r="C205" s="25"/>
      <c r="D205" s="26"/>
      <c r="E205" s="26"/>
      <c r="F205" s="25"/>
      <c r="G205" s="3">
        <v>6</v>
      </c>
      <c r="J205" s="29"/>
      <c r="K205" s="3">
        <f t="shared" si="0"/>
        <v>1</v>
      </c>
      <c r="L205" s="3" t="s">
        <v>34</v>
      </c>
      <c r="N205" s="29" t="s">
        <v>29</v>
      </c>
      <c r="O205" s="29" t="s">
        <v>293</v>
      </c>
      <c r="P205" s="29">
        <v>1</v>
      </c>
    </row>
    <row r="206" spans="1:17" ht="38.25">
      <c r="A206" s="6">
        <v>43289.762300821763</v>
      </c>
      <c r="B206" s="25"/>
      <c r="C206" s="25"/>
      <c r="D206" s="26"/>
      <c r="E206" s="26"/>
      <c r="F206" s="25"/>
      <c r="G206" s="3">
        <v>1</v>
      </c>
      <c r="J206" s="29"/>
      <c r="K206" s="3">
        <f t="shared" si="0"/>
        <v>1</v>
      </c>
      <c r="L206" s="3" t="s">
        <v>19</v>
      </c>
      <c r="N206" s="29" t="s">
        <v>56</v>
      </c>
      <c r="O206" s="29" t="s">
        <v>294</v>
      </c>
      <c r="P206" s="29">
        <v>1</v>
      </c>
    </row>
    <row r="207" spans="1:17" ht="25.5">
      <c r="A207" s="6">
        <v>43289.779919305554</v>
      </c>
      <c r="B207" s="25"/>
      <c r="C207" s="25"/>
      <c r="D207" s="26"/>
      <c r="E207" s="26"/>
      <c r="F207" s="25"/>
      <c r="G207" s="3">
        <v>7</v>
      </c>
      <c r="J207" s="29"/>
      <c r="K207" s="3">
        <f t="shared" si="0"/>
        <v>1</v>
      </c>
      <c r="L207" s="3" t="s">
        <v>27</v>
      </c>
      <c r="N207" s="29" t="s">
        <v>29</v>
      </c>
      <c r="O207" s="29" t="s">
        <v>295</v>
      </c>
      <c r="P207" s="29">
        <v>1</v>
      </c>
      <c r="Q207" s="4">
        <v>89074</v>
      </c>
    </row>
    <row r="208" spans="1:17" ht="38.25">
      <c r="A208" s="6">
        <v>43289.799709363426</v>
      </c>
      <c r="B208" s="25"/>
      <c r="C208" s="25"/>
      <c r="D208" s="26"/>
      <c r="E208" s="26"/>
      <c r="F208" s="25"/>
      <c r="G208" s="3">
        <v>4</v>
      </c>
      <c r="J208" s="29"/>
      <c r="K208" s="3">
        <f t="shared" si="0"/>
        <v>1</v>
      </c>
      <c r="L208" s="3" t="s">
        <v>28</v>
      </c>
      <c r="N208" s="29" t="s">
        <v>29</v>
      </c>
      <c r="O208" s="29" t="s">
        <v>296</v>
      </c>
      <c r="P208" s="29">
        <v>1</v>
      </c>
    </row>
    <row r="209" spans="1:17" ht="12.75">
      <c r="A209" s="6">
        <v>43289.840789675931</v>
      </c>
      <c r="B209" s="25"/>
      <c r="C209" s="25"/>
      <c r="D209" s="26"/>
      <c r="E209" s="26"/>
      <c r="F209" s="25"/>
      <c r="G209" s="3">
        <v>4</v>
      </c>
      <c r="H209" s="29">
        <v>5</v>
      </c>
      <c r="J209" s="29"/>
      <c r="K209" s="3">
        <f t="shared" si="0"/>
        <v>2</v>
      </c>
      <c r="L209" s="3" t="s">
        <v>22</v>
      </c>
      <c r="M209" s="29" t="s">
        <v>297</v>
      </c>
      <c r="N209" s="29" t="s">
        <v>29</v>
      </c>
      <c r="O209" s="29" t="s">
        <v>297</v>
      </c>
      <c r="P209" s="29">
        <v>2</v>
      </c>
    </row>
    <row r="210" spans="1:17" ht="63.75">
      <c r="A210" s="6">
        <v>43289.852067858796</v>
      </c>
      <c r="B210" s="25"/>
      <c r="C210" s="25"/>
      <c r="D210" s="26"/>
      <c r="E210" s="26"/>
      <c r="F210" s="25"/>
      <c r="G210" s="3">
        <v>2</v>
      </c>
      <c r="H210" s="29">
        <v>0.5</v>
      </c>
      <c r="J210" s="29"/>
      <c r="K210" s="3">
        <f t="shared" si="0"/>
        <v>2</v>
      </c>
      <c r="L210" s="3" t="s">
        <v>34</v>
      </c>
      <c r="N210" s="29" t="s">
        <v>73</v>
      </c>
      <c r="O210" s="29" t="s">
        <v>298</v>
      </c>
      <c r="P210" s="29">
        <v>2</v>
      </c>
    </row>
    <row r="211" spans="1:17" ht="51">
      <c r="A211" s="6">
        <v>43289.864941678243</v>
      </c>
      <c r="B211" s="25"/>
      <c r="C211" s="25"/>
      <c r="D211" s="26"/>
      <c r="E211" s="26"/>
      <c r="F211" s="25"/>
      <c r="G211" s="3">
        <v>0.5</v>
      </c>
      <c r="J211" s="29"/>
      <c r="K211" s="3">
        <f t="shared" si="0"/>
        <v>1</v>
      </c>
      <c r="L211" s="3" t="s">
        <v>34</v>
      </c>
      <c r="N211" s="29" t="s">
        <v>299</v>
      </c>
      <c r="O211" s="29" t="s">
        <v>300</v>
      </c>
      <c r="P211" s="29">
        <v>1</v>
      </c>
    </row>
    <row r="212" spans="1:17" ht="25.5">
      <c r="A212" s="6">
        <v>43289.867870324073</v>
      </c>
      <c r="B212" s="25"/>
      <c r="C212" s="25"/>
      <c r="D212" s="26"/>
      <c r="E212" s="26"/>
      <c r="F212" s="25"/>
      <c r="G212" s="3">
        <v>0.5</v>
      </c>
      <c r="H212" s="29">
        <v>0.5</v>
      </c>
      <c r="J212" s="29"/>
      <c r="K212" s="3">
        <f t="shared" si="0"/>
        <v>2</v>
      </c>
      <c r="L212" s="3" t="s">
        <v>34</v>
      </c>
      <c r="N212" s="29" t="s">
        <v>35</v>
      </c>
      <c r="O212" s="29" t="s">
        <v>301</v>
      </c>
      <c r="P212" s="29">
        <v>1</v>
      </c>
    </row>
    <row r="213" spans="1:17" ht="38.25">
      <c r="A213" s="6">
        <v>43289.909716759255</v>
      </c>
      <c r="B213" s="25"/>
      <c r="C213" s="25"/>
      <c r="D213" s="26"/>
      <c r="E213" s="26"/>
      <c r="F213" s="25"/>
      <c r="G213" s="3">
        <v>2</v>
      </c>
      <c r="J213" s="29"/>
      <c r="K213" s="3">
        <f t="shared" si="0"/>
        <v>1</v>
      </c>
      <c r="L213" s="3" t="s">
        <v>19</v>
      </c>
      <c r="M213" s="29" t="s">
        <v>302</v>
      </c>
      <c r="N213" s="29" t="s">
        <v>29</v>
      </c>
      <c r="O213" s="29" t="s">
        <v>303</v>
      </c>
      <c r="P213" s="29">
        <v>1</v>
      </c>
    </row>
    <row r="214" spans="1:17" ht="12.75">
      <c r="A214" s="6">
        <v>43289.951223819444</v>
      </c>
      <c r="B214" s="25"/>
      <c r="C214" s="25"/>
      <c r="D214" s="26"/>
      <c r="E214" s="26"/>
      <c r="F214" s="25"/>
      <c r="G214" s="3">
        <v>0.5</v>
      </c>
      <c r="J214" s="29"/>
      <c r="K214" s="3">
        <f t="shared" si="0"/>
        <v>1</v>
      </c>
      <c r="L214" s="3" t="s">
        <v>34</v>
      </c>
      <c r="N214" s="29" t="s">
        <v>304</v>
      </c>
      <c r="O214" s="29" t="s">
        <v>305</v>
      </c>
      <c r="P214" s="29">
        <v>1</v>
      </c>
    </row>
    <row r="215" spans="1:17" ht="25.5">
      <c r="A215" s="6">
        <v>43290.109214560187</v>
      </c>
      <c r="B215" s="25"/>
      <c r="C215" s="25"/>
      <c r="D215" s="26"/>
      <c r="E215" s="26"/>
      <c r="F215" s="25"/>
      <c r="G215" s="3">
        <v>0.5</v>
      </c>
      <c r="J215" s="29"/>
      <c r="K215" s="3">
        <f t="shared" si="0"/>
        <v>1</v>
      </c>
      <c r="L215" s="3" t="s">
        <v>19</v>
      </c>
      <c r="N215" s="29" t="s">
        <v>306</v>
      </c>
      <c r="O215" s="29" t="s">
        <v>307</v>
      </c>
      <c r="P215" s="29">
        <v>3</v>
      </c>
    </row>
    <row r="216" spans="1:17" ht="25.5">
      <c r="A216" s="6">
        <v>43290.174680787037</v>
      </c>
      <c r="B216" s="25"/>
      <c r="C216" s="25"/>
      <c r="D216" s="26"/>
      <c r="E216" s="26"/>
      <c r="F216" s="25"/>
      <c r="G216" s="3">
        <v>7</v>
      </c>
      <c r="J216" s="29"/>
      <c r="K216" s="3">
        <f t="shared" si="0"/>
        <v>1</v>
      </c>
      <c r="L216" s="3" t="s">
        <v>27</v>
      </c>
      <c r="N216" s="29" t="s">
        <v>308</v>
      </c>
      <c r="O216" s="29" t="s">
        <v>309</v>
      </c>
      <c r="P216" s="29">
        <v>1</v>
      </c>
    </row>
    <row r="217" spans="1:17" ht="12.75">
      <c r="A217" s="6">
        <v>43290.192088136573</v>
      </c>
      <c r="B217" s="25"/>
      <c r="C217" s="25"/>
      <c r="D217" s="26"/>
      <c r="E217" s="26"/>
      <c r="F217" s="25"/>
      <c r="G217" s="3">
        <v>8</v>
      </c>
      <c r="H217" s="29">
        <v>5</v>
      </c>
      <c r="I217" s="29">
        <v>4</v>
      </c>
      <c r="J217" s="29">
        <v>3</v>
      </c>
      <c r="K217" s="3">
        <f t="shared" si="0"/>
        <v>4</v>
      </c>
      <c r="L217" s="3" t="s">
        <v>22</v>
      </c>
      <c r="O217" s="29" t="s">
        <v>310</v>
      </c>
      <c r="P217" s="29">
        <v>4</v>
      </c>
    </row>
    <row r="218" spans="1:17" ht="25.5">
      <c r="A218" s="6">
        <v>43290.193200381946</v>
      </c>
      <c r="B218" s="25"/>
      <c r="C218" s="25"/>
      <c r="D218" s="26"/>
      <c r="E218" s="26"/>
      <c r="F218" s="25"/>
      <c r="G218" s="3">
        <v>0.5</v>
      </c>
      <c r="J218" s="29"/>
      <c r="K218" s="3">
        <f t="shared" si="0"/>
        <v>1</v>
      </c>
      <c r="L218" s="3" t="s">
        <v>22</v>
      </c>
      <c r="O218" s="29" t="s">
        <v>311</v>
      </c>
      <c r="P218" s="29">
        <v>1</v>
      </c>
    </row>
    <row r="219" spans="1:17" ht="25.5">
      <c r="A219" s="6">
        <v>43290.216013148151</v>
      </c>
      <c r="B219" s="25"/>
      <c r="C219" s="25"/>
      <c r="D219" s="26"/>
      <c r="E219" s="26"/>
      <c r="F219" s="25"/>
      <c r="G219" s="3">
        <v>4</v>
      </c>
      <c r="H219" s="29">
        <v>3</v>
      </c>
      <c r="J219" s="29"/>
      <c r="K219" s="3">
        <f t="shared" si="0"/>
        <v>2</v>
      </c>
      <c r="L219" s="3" t="s">
        <v>28</v>
      </c>
      <c r="O219" s="29" t="s">
        <v>312</v>
      </c>
      <c r="P219" s="29">
        <v>2</v>
      </c>
    </row>
    <row r="220" spans="1:17" ht="51">
      <c r="A220" s="6">
        <v>43290.221097696762</v>
      </c>
      <c r="B220" s="25"/>
      <c r="C220" s="25"/>
      <c r="D220" s="26"/>
      <c r="E220" s="26"/>
      <c r="F220" s="25"/>
      <c r="G220" s="3">
        <v>1</v>
      </c>
      <c r="H220" s="29">
        <v>4</v>
      </c>
      <c r="I220" s="29">
        <v>5</v>
      </c>
      <c r="J220" s="29"/>
      <c r="K220" s="3">
        <f t="shared" si="0"/>
        <v>3</v>
      </c>
      <c r="L220" s="3" t="s">
        <v>22</v>
      </c>
      <c r="N220" s="29" t="s">
        <v>29</v>
      </c>
      <c r="O220" s="29" t="s">
        <v>313</v>
      </c>
      <c r="P220" s="29">
        <v>3</v>
      </c>
      <c r="Q220" s="4">
        <v>89139</v>
      </c>
    </row>
    <row r="221" spans="1:17" ht="89.25">
      <c r="A221" s="6">
        <v>43290.23371641204</v>
      </c>
      <c r="B221" s="25"/>
      <c r="C221" s="25"/>
      <c r="D221" s="26"/>
      <c r="E221" s="26"/>
      <c r="F221" s="25"/>
      <c r="G221" s="3">
        <v>2</v>
      </c>
      <c r="H221" s="29">
        <v>1</v>
      </c>
      <c r="J221" s="29"/>
      <c r="K221" s="3">
        <f t="shared" si="0"/>
        <v>2</v>
      </c>
      <c r="L221" s="3" t="s">
        <v>22</v>
      </c>
      <c r="N221" s="29" t="s">
        <v>314</v>
      </c>
      <c r="O221" s="29" t="s">
        <v>315</v>
      </c>
      <c r="P221" s="29">
        <v>2</v>
      </c>
    </row>
    <row r="222" spans="1:17" ht="25.5">
      <c r="A222" s="6">
        <v>43290.237423125</v>
      </c>
      <c r="B222" s="25"/>
      <c r="C222" s="25"/>
      <c r="D222" s="26"/>
      <c r="E222" s="26"/>
      <c r="F222" s="25"/>
      <c r="G222" s="3">
        <v>1</v>
      </c>
      <c r="J222" s="29"/>
      <c r="K222" s="3">
        <f t="shared" si="0"/>
        <v>1</v>
      </c>
      <c r="L222" s="3" t="s">
        <v>28</v>
      </c>
      <c r="O222" s="29" t="s">
        <v>316</v>
      </c>
      <c r="P222" s="29">
        <v>1</v>
      </c>
    </row>
    <row r="223" spans="1:17" ht="25.5">
      <c r="A223" s="6">
        <v>43290.243602280098</v>
      </c>
      <c r="B223" s="25"/>
      <c r="C223" s="25"/>
      <c r="D223" s="26"/>
      <c r="E223" s="26"/>
      <c r="F223" s="25"/>
      <c r="G223" s="3">
        <v>7</v>
      </c>
      <c r="J223" s="29"/>
      <c r="K223" s="3">
        <f t="shared" si="0"/>
        <v>1</v>
      </c>
      <c r="L223" s="3" t="s">
        <v>27</v>
      </c>
      <c r="N223" s="29" t="s">
        <v>97</v>
      </c>
      <c r="O223" s="29" t="s">
        <v>317</v>
      </c>
      <c r="P223" s="29">
        <v>1</v>
      </c>
    </row>
    <row r="224" spans="1:17" ht="38.25">
      <c r="A224" s="6">
        <v>43290.256190254629</v>
      </c>
      <c r="B224" s="25"/>
      <c r="C224" s="25"/>
      <c r="D224" s="26"/>
      <c r="E224" s="26"/>
      <c r="F224" s="25"/>
      <c r="G224" s="3">
        <v>0.5</v>
      </c>
      <c r="J224" s="29"/>
      <c r="K224" s="3">
        <f t="shared" si="0"/>
        <v>1</v>
      </c>
      <c r="L224" s="3" t="s">
        <v>27</v>
      </c>
      <c r="N224" s="29" t="s">
        <v>97</v>
      </c>
      <c r="O224" s="29" t="s">
        <v>318</v>
      </c>
      <c r="P224" s="29">
        <v>1</v>
      </c>
    </row>
    <row r="225" spans="1:19" ht="12.75">
      <c r="A225" s="6">
        <v>43290.269684999999</v>
      </c>
      <c r="B225" s="25"/>
      <c r="C225" s="25"/>
      <c r="D225" s="26"/>
      <c r="E225" s="26"/>
      <c r="F225" s="25"/>
      <c r="G225" s="3">
        <v>5</v>
      </c>
      <c r="H225" s="29">
        <v>2</v>
      </c>
      <c r="J225" s="29"/>
      <c r="K225" s="3">
        <f t="shared" si="0"/>
        <v>2</v>
      </c>
      <c r="L225" s="3" t="s">
        <v>53</v>
      </c>
      <c r="N225" s="29" t="s">
        <v>319</v>
      </c>
      <c r="O225" s="29" t="s">
        <v>320</v>
      </c>
      <c r="P225" s="29">
        <v>2</v>
      </c>
    </row>
    <row r="226" spans="1:19" ht="12.75">
      <c r="A226" s="6">
        <v>43290.304723449073</v>
      </c>
      <c r="B226" s="25"/>
      <c r="C226" s="25"/>
      <c r="D226" s="26"/>
      <c r="E226" s="26"/>
      <c r="F226" s="25"/>
      <c r="G226" s="3">
        <v>4</v>
      </c>
      <c r="J226" s="29"/>
      <c r="K226" s="3">
        <f t="shared" si="0"/>
        <v>1</v>
      </c>
      <c r="L226" s="3" t="s">
        <v>18</v>
      </c>
      <c r="N226" s="29" t="s">
        <v>29</v>
      </c>
      <c r="O226" s="29" t="s">
        <v>321</v>
      </c>
      <c r="P226" s="29">
        <v>1</v>
      </c>
    </row>
    <row r="227" spans="1:19" ht="51">
      <c r="A227" s="6">
        <v>43290.3170684375</v>
      </c>
      <c r="B227" s="25"/>
      <c r="C227" s="25"/>
      <c r="D227" s="26"/>
      <c r="E227" s="26"/>
      <c r="F227" s="25"/>
      <c r="G227" s="3">
        <v>4</v>
      </c>
      <c r="H227" s="29">
        <v>4</v>
      </c>
      <c r="I227" s="29">
        <v>2</v>
      </c>
      <c r="J227" s="29"/>
      <c r="K227" s="3">
        <f t="shared" si="0"/>
        <v>3</v>
      </c>
      <c r="L227" s="3" t="s">
        <v>27</v>
      </c>
      <c r="M227" s="29" t="s">
        <v>322</v>
      </c>
      <c r="N227" s="29" t="s">
        <v>29</v>
      </c>
      <c r="O227" s="29" t="s">
        <v>323</v>
      </c>
      <c r="P227" s="29">
        <v>3</v>
      </c>
    </row>
    <row r="228" spans="1:19" ht="12.75">
      <c r="A228" s="6">
        <v>43290.332610833335</v>
      </c>
      <c r="B228" s="25"/>
      <c r="C228" s="25"/>
      <c r="D228" s="26"/>
      <c r="E228" s="26"/>
      <c r="F228" s="25"/>
      <c r="G228" s="3">
        <v>3</v>
      </c>
      <c r="H228" s="29">
        <v>0.5</v>
      </c>
      <c r="J228" s="29"/>
      <c r="K228" s="3">
        <f t="shared" si="0"/>
        <v>2</v>
      </c>
      <c r="L228" s="3" t="s">
        <v>28</v>
      </c>
      <c r="O228" s="29" t="s">
        <v>324</v>
      </c>
      <c r="P228" s="29">
        <v>2</v>
      </c>
    </row>
    <row r="229" spans="1:19" ht="38.25">
      <c r="A229" s="6">
        <v>43290.384151597224</v>
      </c>
      <c r="B229" s="25"/>
      <c r="C229" s="25"/>
      <c r="D229" s="26"/>
      <c r="E229" s="26"/>
      <c r="F229" s="25"/>
      <c r="G229" s="3">
        <v>4</v>
      </c>
      <c r="H229" s="29">
        <v>8</v>
      </c>
      <c r="J229" s="29"/>
      <c r="K229" s="3">
        <f t="shared" si="0"/>
        <v>2</v>
      </c>
      <c r="L229" s="3" t="s">
        <v>34</v>
      </c>
      <c r="N229" s="29" t="s">
        <v>29</v>
      </c>
      <c r="O229" s="29" t="s">
        <v>325</v>
      </c>
      <c r="P229" s="29">
        <v>2</v>
      </c>
    </row>
    <row r="230" spans="1:19" ht="114.75">
      <c r="A230" s="6">
        <v>43290.406867233796</v>
      </c>
      <c r="B230" s="25"/>
      <c r="C230" s="25"/>
      <c r="D230" s="26"/>
      <c r="E230" s="26"/>
      <c r="F230" s="25"/>
      <c r="G230" s="3">
        <v>0.5</v>
      </c>
      <c r="J230" s="29"/>
      <c r="K230" s="3">
        <f t="shared" si="0"/>
        <v>1</v>
      </c>
      <c r="L230" s="3" t="s">
        <v>53</v>
      </c>
      <c r="N230" s="29" t="s">
        <v>326</v>
      </c>
      <c r="O230" s="29" t="s">
        <v>327</v>
      </c>
      <c r="P230" s="32">
        <v>1</v>
      </c>
      <c r="Q230" s="7">
        <v>89122</v>
      </c>
      <c r="R230" s="7">
        <v>1</v>
      </c>
      <c r="S230" s="3">
        <v>89122</v>
      </c>
    </row>
    <row r="231" spans="1:19" ht="51">
      <c r="A231" s="6">
        <v>43290.421383356486</v>
      </c>
      <c r="B231" s="25"/>
      <c r="C231" s="25"/>
      <c r="D231" s="26"/>
      <c r="E231" s="26"/>
      <c r="F231" s="25"/>
      <c r="G231" s="3">
        <v>8</v>
      </c>
      <c r="H231" s="29">
        <v>3</v>
      </c>
      <c r="J231" s="29"/>
      <c r="K231" s="3">
        <f t="shared" si="0"/>
        <v>2</v>
      </c>
      <c r="L231" s="3" t="s">
        <v>27</v>
      </c>
      <c r="M231" s="29" t="s">
        <v>328</v>
      </c>
      <c r="N231" s="29" t="s">
        <v>329</v>
      </c>
      <c r="O231" s="29" t="s">
        <v>330</v>
      </c>
      <c r="P231" s="29">
        <v>2</v>
      </c>
    </row>
    <row r="232" spans="1:19" ht="51">
      <c r="A232" s="6">
        <v>43290.422061504629</v>
      </c>
      <c r="B232" s="25"/>
      <c r="C232" s="25"/>
      <c r="D232" s="26"/>
      <c r="E232" s="26"/>
      <c r="F232" s="25"/>
      <c r="G232" s="3">
        <v>4</v>
      </c>
      <c r="J232" s="29"/>
      <c r="K232" s="3">
        <f t="shared" si="0"/>
        <v>1</v>
      </c>
      <c r="L232" s="3" t="s">
        <v>22</v>
      </c>
      <c r="N232" s="29" t="s">
        <v>29</v>
      </c>
      <c r="O232" s="29" t="s">
        <v>331</v>
      </c>
      <c r="P232" s="29">
        <v>1</v>
      </c>
    </row>
    <row r="233" spans="1:19" ht="38.25">
      <c r="A233" s="6">
        <v>43290.496091273148</v>
      </c>
      <c r="B233" s="25"/>
      <c r="C233" s="25"/>
      <c r="D233" s="26"/>
      <c r="E233" s="26"/>
      <c r="F233" s="25"/>
      <c r="G233" s="3">
        <v>1</v>
      </c>
      <c r="J233" s="29"/>
      <c r="K233" s="3">
        <f t="shared" si="0"/>
        <v>1</v>
      </c>
      <c r="L233" s="3" t="s">
        <v>27</v>
      </c>
      <c r="N233" s="29" t="s">
        <v>97</v>
      </c>
      <c r="O233" s="29" t="s">
        <v>332</v>
      </c>
      <c r="P233" s="29">
        <v>1</v>
      </c>
      <c r="Q233" s="4">
        <v>89014</v>
      </c>
    </row>
    <row r="234" spans="1:19" ht="38.25">
      <c r="A234" s="6">
        <v>43290.513548333329</v>
      </c>
      <c r="B234" s="25"/>
      <c r="C234" s="25"/>
      <c r="D234" s="26"/>
      <c r="E234" s="26"/>
      <c r="F234" s="25"/>
      <c r="G234" s="3">
        <v>3</v>
      </c>
      <c r="H234" s="29">
        <v>0.5</v>
      </c>
      <c r="J234" s="29"/>
      <c r="K234" s="3">
        <f t="shared" si="0"/>
        <v>2</v>
      </c>
      <c r="L234" s="3" t="s">
        <v>34</v>
      </c>
      <c r="M234" s="29" t="s">
        <v>333</v>
      </c>
      <c r="N234" s="29" t="s">
        <v>334</v>
      </c>
      <c r="O234" s="29" t="s">
        <v>335</v>
      </c>
      <c r="P234" s="29">
        <v>2</v>
      </c>
    </row>
    <row r="235" spans="1:19" ht="63.75">
      <c r="A235" s="6">
        <v>43290.516437500002</v>
      </c>
      <c r="B235" s="25"/>
      <c r="C235" s="25"/>
      <c r="D235" s="26"/>
      <c r="E235" s="26"/>
      <c r="F235" s="25"/>
      <c r="G235" s="3">
        <v>7</v>
      </c>
      <c r="H235" s="29">
        <v>4</v>
      </c>
      <c r="J235" s="29"/>
      <c r="K235" s="3">
        <f t="shared" si="0"/>
        <v>2</v>
      </c>
      <c r="L235" s="3" t="s">
        <v>27</v>
      </c>
      <c r="O235" s="29" t="s">
        <v>336</v>
      </c>
      <c r="P235" s="29">
        <v>2</v>
      </c>
    </row>
    <row r="236" spans="1:19" ht="63.75">
      <c r="A236" s="6">
        <v>43290.519956851851</v>
      </c>
      <c r="B236" s="25"/>
      <c r="C236" s="25"/>
      <c r="D236" s="26"/>
      <c r="E236" s="26"/>
      <c r="F236" s="25"/>
      <c r="G236" s="3">
        <v>1</v>
      </c>
      <c r="J236" s="29"/>
      <c r="K236" s="3">
        <f t="shared" si="0"/>
        <v>1</v>
      </c>
      <c r="L236" s="3" t="s">
        <v>27</v>
      </c>
      <c r="N236" s="29" t="s">
        <v>337</v>
      </c>
      <c r="O236" s="29" t="s">
        <v>338</v>
      </c>
      <c r="P236" s="29">
        <v>1</v>
      </c>
    </row>
    <row r="237" spans="1:19" ht="127.5">
      <c r="A237" s="6">
        <v>43290.552640416667</v>
      </c>
      <c r="B237" s="25"/>
      <c r="C237" s="25"/>
      <c r="D237" s="26"/>
      <c r="E237" s="26"/>
      <c r="F237" s="25"/>
      <c r="G237" s="3">
        <v>1</v>
      </c>
      <c r="J237" s="29"/>
      <c r="K237" s="3">
        <f t="shared" si="0"/>
        <v>1</v>
      </c>
      <c r="L237" s="3" t="s">
        <v>18</v>
      </c>
      <c r="N237" s="29" t="s">
        <v>339</v>
      </c>
      <c r="O237" s="29" t="s">
        <v>340</v>
      </c>
      <c r="P237" s="29">
        <v>1</v>
      </c>
      <c r="Q237" s="4">
        <v>89129</v>
      </c>
    </row>
    <row r="238" spans="1:19" ht="63.75">
      <c r="A238" s="6">
        <v>43290.68346649305</v>
      </c>
      <c r="B238" s="25"/>
      <c r="C238" s="25"/>
      <c r="D238" s="26"/>
      <c r="E238" s="26"/>
      <c r="F238" s="25"/>
      <c r="G238" s="3">
        <v>4</v>
      </c>
      <c r="J238" s="29"/>
      <c r="K238" s="3">
        <f t="shared" si="0"/>
        <v>1</v>
      </c>
      <c r="L238" s="3" t="s">
        <v>27</v>
      </c>
      <c r="N238" s="29" t="s">
        <v>35</v>
      </c>
      <c r="O238" s="29" t="s">
        <v>341</v>
      </c>
      <c r="P238" s="29">
        <v>1</v>
      </c>
    </row>
    <row r="239" spans="1:19" ht="63.75">
      <c r="A239" s="6">
        <v>43290.685371412037</v>
      </c>
      <c r="B239" s="25"/>
      <c r="C239" s="25"/>
      <c r="D239" s="26"/>
      <c r="E239" s="26"/>
      <c r="F239" s="25"/>
      <c r="G239" s="3">
        <v>4</v>
      </c>
      <c r="H239" s="29">
        <v>2</v>
      </c>
      <c r="I239" s="29">
        <v>1</v>
      </c>
      <c r="J239" s="29"/>
      <c r="K239" s="3">
        <f t="shared" si="0"/>
        <v>3</v>
      </c>
      <c r="L239" s="3" t="s">
        <v>27</v>
      </c>
      <c r="M239" s="29" t="s">
        <v>136</v>
      </c>
      <c r="N239" s="29" t="s">
        <v>29</v>
      </c>
      <c r="O239" s="29" t="s">
        <v>342</v>
      </c>
      <c r="P239" s="29">
        <v>3</v>
      </c>
    </row>
    <row r="240" spans="1:19" ht="25.5">
      <c r="A240" s="6">
        <v>43290.752798125002</v>
      </c>
      <c r="B240" s="25"/>
      <c r="C240" s="25"/>
      <c r="D240" s="26"/>
      <c r="E240" s="26"/>
      <c r="F240" s="25"/>
      <c r="G240" s="3">
        <v>8</v>
      </c>
      <c r="H240" s="29">
        <v>6</v>
      </c>
      <c r="J240" s="29"/>
      <c r="K240" s="3">
        <f t="shared" si="0"/>
        <v>2</v>
      </c>
      <c r="L240" s="3" t="s">
        <v>34</v>
      </c>
      <c r="N240" s="29" t="s">
        <v>343</v>
      </c>
      <c r="O240" s="29" t="s">
        <v>344</v>
      </c>
      <c r="P240" s="29">
        <v>2</v>
      </c>
    </row>
    <row r="241" spans="1:17" ht="25.5">
      <c r="A241" s="6">
        <v>43290.870886747682</v>
      </c>
      <c r="B241" s="25"/>
      <c r="C241" s="25"/>
      <c r="D241" s="26"/>
      <c r="E241" s="26"/>
      <c r="F241" s="25"/>
      <c r="G241" s="3">
        <v>1</v>
      </c>
      <c r="J241" s="29"/>
      <c r="K241" s="3">
        <f t="shared" si="0"/>
        <v>1</v>
      </c>
      <c r="L241" s="3" t="s">
        <v>27</v>
      </c>
      <c r="N241" s="29" t="s">
        <v>97</v>
      </c>
      <c r="O241" s="29" t="s">
        <v>345</v>
      </c>
      <c r="P241" s="29">
        <v>1</v>
      </c>
    </row>
    <row r="242" spans="1:17" ht="76.5">
      <c r="A242" s="6">
        <v>43291.174890717593</v>
      </c>
      <c r="B242" s="25"/>
      <c r="C242" s="25"/>
      <c r="D242" s="26"/>
      <c r="E242" s="26"/>
      <c r="F242" s="25"/>
      <c r="G242" s="3">
        <v>0.5</v>
      </c>
      <c r="H242" s="29">
        <v>0.5</v>
      </c>
      <c r="J242" s="29"/>
      <c r="K242" s="3">
        <f t="shared" si="0"/>
        <v>2</v>
      </c>
      <c r="L242" s="3" t="s">
        <v>22</v>
      </c>
      <c r="N242" s="29" t="s">
        <v>346</v>
      </c>
      <c r="O242" s="29" t="s">
        <v>347</v>
      </c>
      <c r="P242" s="29">
        <v>2</v>
      </c>
      <c r="Q242" s="3">
        <v>89123</v>
      </c>
    </row>
    <row r="243" spans="1:17" ht="102">
      <c r="A243" s="6">
        <v>43291.195394814815</v>
      </c>
      <c r="B243" s="25"/>
      <c r="C243" s="25"/>
      <c r="D243" s="26"/>
      <c r="E243" s="26"/>
      <c r="F243" s="25"/>
      <c r="G243" s="3">
        <v>0.5</v>
      </c>
      <c r="J243" s="29"/>
      <c r="K243" s="3">
        <f t="shared" si="0"/>
        <v>1</v>
      </c>
      <c r="L243" s="3" t="s">
        <v>53</v>
      </c>
      <c r="N243" s="29" t="s">
        <v>348</v>
      </c>
      <c r="O243" s="29" t="s">
        <v>349</v>
      </c>
      <c r="P243" s="29">
        <v>1</v>
      </c>
    </row>
    <row r="244" spans="1:17" ht="38.25">
      <c r="A244" s="6">
        <v>43291.262335706022</v>
      </c>
      <c r="B244" s="25"/>
      <c r="C244" s="25"/>
      <c r="D244" s="26"/>
      <c r="E244" s="26"/>
      <c r="F244" s="25"/>
      <c r="G244" s="3">
        <v>2</v>
      </c>
      <c r="H244" s="29">
        <v>1</v>
      </c>
      <c r="I244" s="29">
        <v>0.5</v>
      </c>
      <c r="J244" s="29"/>
      <c r="K244" s="3">
        <f t="shared" si="0"/>
        <v>3</v>
      </c>
      <c r="L244" s="3" t="s">
        <v>27</v>
      </c>
      <c r="N244" s="29" t="s">
        <v>29</v>
      </c>
      <c r="O244" s="29" t="s">
        <v>350</v>
      </c>
      <c r="P244" s="29">
        <v>3</v>
      </c>
    </row>
    <row r="245" spans="1:17" ht="25.5">
      <c r="A245" s="6">
        <v>43291.291539039354</v>
      </c>
      <c r="B245" s="25"/>
      <c r="C245" s="25"/>
      <c r="D245" s="26"/>
      <c r="E245" s="26"/>
      <c r="F245" s="25"/>
      <c r="G245" s="3">
        <v>4</v>
      </c>
      <c r="H245" s="29">
        <v>1</v>
      </c>
      <c r="J245" s="29"/>
      <c r="K245" s="3">
        <f t="shared" si="0"/>
        <v>2</v>
      </c>
      <c r="L245" s="3" t="s">
        <v>22</v>
      </c>
      <c r="N245" s="29" t="s">
        <v>29</v>
      </c>
      <c r="O245" s="29" t="s">
        <v>351</v>
      </c>
      <c r="P245" s="29">
        <v>2</v>
      </c>
    </row>
    <row r="246" spans="1:17" ht="165.75">
      <c r="A246" s="6">
        <v>43291.385460289355</v>
      </c>
      <c r="B246" s="25"/>
      <c r="C246" s="25"/>
      <c r="D246" s="26"/>
      <c r="E246" s="26"/>
      <c r="F246" s="25"/>
      <c r="G246" s="3">
        <v>0.5</v>
      </c>
      <c r="H246" s="29">
        <v>6</v>
      </c>
      <c r="J246" s="29"/>
      <c r="K246" s="3">
        <f t="shared" si="0"/>
        <v>2</v>
      </c>
      <c r="L246" s="3" t="s">
        <v>28</v>
      </c>
      <c r="N246" s="29" t="s">
        <v>352</v>
      </c>
      <c r="O246" s="29" t="s">
        <v>353</v>
      </c>
      <c r="P246" s="29">
        <v>2</v>
      </c>
      <c r="Q246" s="4">
        <v>89106</v>
      </c>
    </row>
    <row r="247" spans="1:17" ht="38.25">
      <c r="A247" s="6">
        <v>43291.388024270833</v>
      </c>
      <c r="B247" s="25"/>
      <c r="C247" s="25"/>
      <c r="D247" s="26"/>
      <c r="E247" s="26"/>
      <c r="F247" s="25"/>
      <c r="G247" s="3">
        <v>1</v>
      </c>
      <c r="J247" s="29"/>
      <c r="K247" s="3">
        <f t="shared" si="0"/>
        <v>1</v>
      </c>
      <c r="L247" s="3" t="s">
        <v>19</v>
      </c>
      <c r="N247" s="29" t="s">
        <v>354</v>
      </c>
      <c r="O247" s="29" t="s">
        <v>355</v>
      </c>
      <c r="P247" s="29">
        <v>1</v>
      </c>
    </row>
    <row r="248" spans="1:17" ht="51">
      <c r="A248" s="6">
        <v>43291.877278043983</v>
      </c>
      <c r="B248" s="25"/>
      <c r="C248" s="25"/>
      <c r="D248" s="26"/>
      <c r="E248" s="26"/>
      <c r="F248" s="25"/>
      <c r="G248" s="3">
        <v>0.5</v>
      </c>
      <c r="J248" s="29"/>
      <c r="K248" s="3">
        <f t="shared" si="0"/>
        <v>1</v>
      </c>
      <c r="L248" s="3" t="s">
        <v>53</v>
      </c>
      <c r="M248" s="29" t="s">
        <v>136</v>
      </c>
      <c r="N248" s="29" t="s">
        <v>97</v>
      </c>
      <c r="O248" s="29" t="s">
        <v>356</v>
      </c>
      <c r="P248" s="29">
        <v>1</v>
      </c>
    </row>
    <row r="249" spans="1:17" ht="38.25">
      <c r="A249" s="6">
        <v>43292.555756828704</v>
      </c>
      <c r="B249" s="25"/>
      <c r="C249" s="25"/>
      <c r="D249" s="26"/>
      <c r="E249" s="26"/>
      <c r="F249" s="25"/>
      <c r="G249" s="3">
        <v>2</v>
      </c>
      <c r="J249" s="29"/>
      <c r="K249" s="3">
        <f t="shared" si="0"/>
        <v>1</v>
      </c>
      <c r="L249" s="3" t="s">
        <v>27</v>
      </c>
      <c r="M249" s="29" t="s">
        <v>357</v>
      </c>
      <c r="N249" s="29" t="s">
        <v>97</v>
      </c>
      <c r="O249" s="29" t="s">
        <v>358</v>
      </c>
      <c r="P249" s="29">
        <v>1</v>
      </c>
    </row>
    <row r="250" spans="1:17" ht="76.5">
      <c r="A250" s="6">
        <v>43292.606129814812</v>
      </c>
      <c r="B250" s="25"/>
      <c r="C250" s="25"/>
      <c r="D250" s="26"/>
      <c r="E250" s="26"/>
      <c r="F250" s="25"/>
      <c r="G250" s="3">
        <v>3</v>
      </c>
      <c r="J250" s="29"/>
      <c r="K250" s="3">
        <f t="shared" si="0"/>
        <v>1</v>
      </c>
      <c r="L250" s="3" t="s">
        <v>34</v>
      </c>
      <c r="M250" s="29" t="s">
        <v>359</v>
      </c>
      <c r="N250" s="29" t="s">
        <v>360</v>
      </c>
      <c r="O250" s="29" t="s">
        <v>361</v>
      </c>
      <c r="P250" s="29">
        <v>1</v>
      </c>
    </row>
    <row r="251" spans="1:17" ht="38.25">
      <c r="A251" s="6">
        <v>43293.637323368057</v>
      </c>
      <c r="B251" s="25"/>
      <c r="C251" s="25"/>
      <c r="D251" s="26"/>
      <c r="E251" s="26"/>
      <c r="F251" s="25"/>
      <c r="G251" s="3">
        <v>1</v>
      </c>
      <c r="H251" s="29">
        <v>1</v>
      </c>
      <c r="J251" s="29"/>
      <c r="K251" s="3">
        <f t="shared" si="0"/>
        <v>2</v>
      </c>
      <c r="L251" s="3" t="s">
        <v>22</v>
      </c>
      <c r="N251" s="29" t="s">
        <v>362</v>
      </c>
      <c r="O251" s="29" t="s">
        <v>363</v>
      </c>
      <c r="P251" s="29">
        <v>2</v>
      </c>
      <c r="Q251" s="3">
        <v>89179</v>
      </c>
    </row>
    <row r="252" spans="1:17" ht="25.5">
      <c r="A252" s="6">
        <v>43293.732996516206</v>
      </c>
      <c r="B252" s="25"/>
      <c r="C252" s="25"/>
      <c r="D252" s="26"/>
      <c r="E252" s="26"/>
      <c r="F252" s="25"/>
      <c r="G252" s="3">
        <v>4</v>
      </c>
      <c r="H252" s="29">
        <v>6</v>
      </c>
      <c r="J252" s="29"/>
      <c r="K252" s="3">
        <f t="shared" si="0"/>
        <v>2</v>
      </c>
      <c r="L252" s="3" t="s">
        <v>28</v>
      </c>
      <c r="N252" s="29" t="s">
        <v>364</v>
      </c>
      <c r="O252" s="29" t="s">
        <v>365</v>
      </c>
      <c r="P252" s="29">
        <v>2</v>
      </c>
      <c r="Q252" s="3">
        <v>89081</v>
      </c>
    </row>
    <row r="253" spans="1:17" ht="102">
      <c r="A253" s="6">
        <v>43295.431631284722</v>
      </c>
      <c r="B253" s="25"/>
      <c r="C253" s="25"/>
      <c r="D253" s="26"/>
      <c r="E253" s="26"/>
      <c r="F253" s="25"/>
      <c r="G253" s="3">
        <v>0.5</v>
      </c>
      <c r="H253" s="29">
        <v>0.5</v>
      </c>
      <c r="J253" s="29"/>
      <c r="K253" s="3">
        <f t="shared" si="0"/>
        <v>2</v>
      </c>
      <c r="L253" s="3" t="s">
        <v>28</v>
      </c>
      <c r="M253" s="29" t="s">
        <v>150</v>
      </c>
      <c r="N253" s="29" t="s">
        <v>366</v>
      </c>
      <c r="O253" s="29" t="s">
        <v>367</v>
      </c>
      <c r="P253" s="29">
        <v>2</v>
      </c>
      <c r="Q253" s="3">
        <v>89115</v>
      </c>
    </row>
    <row r="254" spans="1:17" ht="178.5">
      <c r="A254" s="6">
        <v>43295.825210208335</v>
      </c>
      <c r="B254" s="25"/>
      <c r="C254" s="25"/>
      <c r="D254" s="26"/>
      <c r="E254" s="26"/>
      <c r="F254" s="25"/>
      <c r="G254" s="3">
        <v>2</v>
      </c>
      <c r="H254" s="29">
        <v>1</v>
      </c>
      <c r="J254" s="29"/>
      <c r="K254" s="3">
        <f t="shared" si="0"/>
        <v>2</v>
      </c>
      <c r="L254" s="3" t="s">
        <v>27</v>
      </c>
      <c r="M254" s="29" t="s">
        <v>368</v>
      </c>
      <c r="N254" s="29" t="s">
        <v>29</v>
      </c>
      <c r="O254" s="29" t="s">
        <v>369</v>
      </c>
      <c r="P254" s="29">
        <v>2</v>
      </c>
      <c r="Q254" s="3">
        <v>89015</v>
      </c>
    </row>
    <row r="255" spans="1:17" ht="51">
      <c r="A255" s="6">
        <v>43297.204931446759</v>
      </c>
      <c r="B255" s="25"/>
      <c r="C255" s="25"/>
      <c r="D255" s="26"/>
      <c r="E255" s="26"/>
      <c r="F255" s="25"/>
      <c r="G255" s="3">
        <v>7</v>
      </c>
      <c r="H255" s="29">
        <v>4</v>
      </c>
      <c r="I255" s="29">
        <v>1</v>
      </c>
      <c r="J255" s="29"/>
      <c r="K255" s="3">
        <f t="shared" si="0"/>
        <v>3</v>
      </c>
      <c r="L255" s="3" t="s">
        <v>53</v>
      </c>
      <c r="M255" s="29" t="s">
        <v>370</v>
      </c>
      <c r="N255" s="29" t="s">
        <v>371</v>
      </c>
      <c r="O255" s="29" t="s">
        <v>372</v>
      </c>
      <c r="P255" s="29">
        <v>3</v>
      </c>
      <c r="Q255" s="3">
        <v>89183</v>
      </c>
    </row>
    <row r="256" spans="1:17" ht="38.25">
      <c r="A256" s="6">
        <v>43297.394154247682</v>
      </c>
      <c r="B256" s="25"/>
      <c r="C256" s="25"/>
      <c r="D256" s="26"/>
      <c r="E256" s="26"/>
      <c r="F256" s="25"/>
      <c r="G256" s="3">
        <v>7</v>
      </c>
      <c r="J256" s="29"/>
      <c r="K256" s="3">
        <f t="shared" si="0"/>
        <v>1</v>
      </c>
      <c r="L256" s="3" t="s">
        <v>27</v>
      </c>
      <c r="N256" s="29" t="s">
        <v>97</v>
      </c>
      <c r="O256" s="29" t="s">
        <v>373</v>
      </c>
      <c r="P256" s="29">
        <v>1</v>
      </c>
      <c r="Q256" s="3">
        <v>89183</v>
      </c>
    </row>
    <row r="257" spans="1:19" ht="12.75">
      <c r="A257" s="6">
        <v>43297.399276747688</v>
      </c>
      <c r="B257" s="25"/>
      <c r="C257" s="25"/>
      <c r="D257" s="26"/>
      <c r="E257" s="26"/>
      <c r="F257" s="25"/>
      <c r="G257" s="3">
        <v>1</v>
      </c>
      <c r="H257" s="29">
        <v>1</v>
      </c>
      <c r="J257" s="29"/>
      <c r="K257" s="3">
        <f t="shared" si="0"/>
        <v>2</v>
      </c>
      <c r="L257" s="3" t="s">
        <v>28</v>
      </c>
      <c r="N257" s="29" t="s">
        <v>97</v>
      </c>
      <c r="O257" s="29" t="s">
        <v>374</v>
      </c>
      <c r="P257" s="29">
        <v>2</v>
      </c>
      <c r="Q257" s="3">
        <v>89032</v>
      </c>
    </row>
    <row r="258" spans="1:19" ht="76.5">
      <c r="A258" s="6">
        <v>43297.887494513889</v>
      </c>
      <c r="B258" s="25"/>
      <c r="C258" s="25"/>
      <c r="D258" s="26"/>
      <c r="E258" s="26"/>
      <c r="F258" s="25"/>
      <c r="G258" s="3">
        <v>0.5</v>
      </c>
      <c r="H258" s="29">
        <v>0.5</v>
      </c>
      <c r="I258" s="29">
        <v>0.5</v>
      </c>
      <c r="J258" s="29"/>
      <c r="K258" s="3">
        <f t="shared" si="0"/>
        <v>3</v>
      </c>
      <c r="L258" s="3" t="s">
        <v>28</v>
      </c>
      <c r="N258" s="29" t="s">
        <v>375</v>
      </c>
      <c r="O258" s="29" t="s">
        <v>376</v>
      </c>
      <c r="P258" s="29">
        <v>3</v>
      </c>
      <c r="Q258" s="3">
        <v>89115</v>
      </c>
    </row>
    <row r="259" spans="1:19" ht="38.25">
      <c r="A259" s="6">
        <v>43298.153819722225</v>
      </c>
      <c r="B259" s="25"/>
      <c r="C259" s="25"/>
      <c r="D259" s="26"/>
      <c r="E259" s="26"/>
      <c r="F259" s="25"/>
      <c r="G259" s="3">
        <v>5</v>
      </c>
      <c r="J259" s="29"/>
      <c r="K259" s="3">
        <f t="shared" si="0"/>
        <v>1</v>
      </c>
      <c r="L259" s="3" t="s">
        <v>34</v>
      </c>
      <c r="N259" s="29" t="s">
        <v>377</v>
      </c>
      <c r="O259" s="29" t="s">
        <v>378</v>
      </c>
      <c r="P259" s="29">
        <v>1</v>
      </c>
      <c r="Q259" s="3">
        <v>89149</v>
      </c>
    </row>
    <row r="260" spans="1:19" ht="63.75">
      <c r="A260" s="6">
        <v>43298.698157962965</v>
      </c>
      <c r="B260" s="25"/>
      <c r="C260" s="25"/>
      <c r="D260" s="26"/>
      <c r="E260" s="26"/>
      <c r="F260" s="25"/>
      <c r="G260" s="3">
        <v>0.5</v>
      </c>
      <c r="H260" s="29">
        <v>6</v>
      </c>
      <c r="J260" s="29"/>
      <c r="K260" s="3">
        <f t="shared" si="0"/>
        <v>2</v>
      </c>
      <c r="L260" s="3" t="s">
        <v>19</v>
      </c>
      <c r="N260" s="29" t="s">
        <v>379</v>
      </c>
      <c r="O260" s="29" t="s">
        <v>380</v>
      </c>
      <c r="P260" s="29">
        <v>2</v>
      </c>
      <c r="Q260" s="3">
        <v>89103</v>
      </c>
    </row>
    <row r="261" spans="1:19" ht="63.75">
      <c r="A261" s="6">
        <v>43298.699202280091</v>
      </c>
      <c r="B261" s="25"/>
      <c r="C261" s="25"/>
      <c r="D261" s="26"/>
      <c r="E261" s="26"/>
      <c r="F261" s="25"/>
      <c r="G261" s="3">
        <v>0.5</v>
      </c>
      <c r="J261" s="29"/>
      <c r="K261" s="3">
        <f t="shared" si="0"/>
        <v>1</v>
      </c>
      <c r="L261" s="3" t="s">
        <v>19</v>
      </c>
      <c r="N261" s="29" t="s">
        <v>381</v>
      </c>
      <c r="O261" s="29" t="s">
        <v>380</v>
      </c>
      <c r="P261" s="29">
        <v>1</v>
      </c>
      <c r="Q261" s="3">
        <v>89103</v>
      </c>
    </row>
    <row r="262" spans="1:19" ht="63.75">
      <c r="A262" s="6">
        <v>43300.205067650459</v>
      </c>
      <c r="B262" s="25"/>
      <c r="C262" s="25"/>
      <c r="D262" s="26"/>
      <c r="E262" s="26"/>
      <c r="F262" s="25"/>
      <c r="G262" s="3">
        <v>2</v>
      </c>
      <c r="J262" s="29"/>
      <c r="K262" s="3">
        <f t="shared" si="0"/>
        <v>1</v>
      </c>
      <c r="L262" s="3" t="s">
        <v>27</v>
      </c>
      <c r="N262" s="29" t="s">
        <v>382</v>
      </c>
      <c r="O262" s="29" t="s">
        <v>383</v>
      </c>
      <c r="P262" s="29">
        <v>1</v>
      </c>
      <c r="Q262" s="3">
        <v>89123</v>
      </c>
    </row>
    <row r="263" spans="1:19" ht="51">
      <c r="A263" s="6">
        <v>43303.357774050921</v>
      </c>
      <c r="B263" s="25"/>
      <c r="C263" s="25"/>
      <c r="D263" s="26"/>
      <c r="E263" s="26"/>
      <c r="F263" s="25"/>
      <c r="G263" s="3">
        <v>2</v>
      </c>
      <c r="J263" s="29"/>
      <c r="K263" s="3">
        <f t="shared" si="0"/>
        <v>1</v>
      </c>
      <c r="L263" s="3" t="s">
        <v>34</v>
      </c>
      <c r="N263" s="29" t="s">
        <v>384</v>
      </c>
      <c r="O263" s="29" t="s">
        <v>385</v>
      </c>
      <c r="P263" s="29">
        <v>1</v>
      </c>
      <c r="Q263" s="3">
        <v>89128</v>
      </c>
    </row>
    <row r="264" spans="1:19" ht="25.5">
      <c r="A264" s="6">
        <v>43305.604885752313</v>
      </c>
      <c r="B264" s="25"/>
      <c r="C264" s="25"/>
      <c r="D264" s="26"/>
      <c r="E264" s="26"/>
      <c r="F264" s="25"/>
      <c r="G264" s="3">
        <v>1</v>
      </c>
      <c r="J264" s="29"/>
      <c r="K264" s="3">
        <f t="shared" si="0"/>
        <v>1</v>
      </c>
      <c r="L264" s="3" t="s">
        <v>19</v>
      </c>
      <c r="N264" s="29" t="s">
        <v>198</v>
      </c>
      <c r="O264" s="29" t="s">
        <v>386</v>
      </c>
      <c r="P264" s="29">
        <v>1</v>
      </c>
      <c r="Q264" s="3">
        <v>89118</v>
      </c>
    </row>
    <row r="265" spans="1:19" ht="102">
      <c r="A265" s="6">
        <v>43313.171036817133</v>
      </c>
      <c r="B265" s="25"/>
      <c r="C265" s="25"/>
      <c r="D265" s="26"/>
      <c r="E265" s="26"/>
      <c r="F265" s="25"/>
      <c r="G265" s="3">
        <v>1</v>
      </c>
      <c r="H265" s="29">
        <v>0.5</v>
      </c>
      <c r="J265" s="29"/>
      <c r="K265" s="3">
        <f t="shared" si="0"/>
        <v>2</v>
      </c>
      <c r="L265" s="3" t="s">
        <v>53</v>
      </c>
      <c r="M265" s="29" t="s">
        <v>387</v>
      </c>
      <c r="N265" s="29" t="s">
        <v>73</v>
      </c>
      <c r="O265" s="29" t="s">
        <v>388</v>
      </c>
      <c r="P265" s="32">
        <v>2</v>
      </c>
      <c r="Q265" s="3">
        <v>89121</v>
      </c>
      <c r="R265" s="7">
        <v>2</v>
      </c>
      <c r="S265" s="3">
        <v>89121</v>
      </c>
    </row>
    <row r="266" spans="1:19" ht="51">
      <c r="A266" s="6">
        <v>43313.338243344908</v>
      </c>
      <c r="B266" s="25"/>
      <c r="C266" s="25"/>
      <c r="D266" s="26"/>
      <c r="E266" s="26"/>
      <c r="F266" s="25"/>
      <c r="G266" s="3">
        <v>1</v>
      </c>
      <c r="J266" s="29"/>
      <c r="K266" s="3">
        <f t="shared" si="0"/>
        <v>1</v>
      </c>
      <c r="L266" s="3" t="s">
        <v>28</v>
      </c>
      <c r="M266" s="29" t="s">
        <v>136</v>
      </c>
      <c r="N266" s="29" t="s">
        <v>35</v>
      </c>
      <c r="O266" s="29" t="s">
        <v>389</v>
      </c>
      <c r="P266" s="29">
        <v>1</v>
      </c>
      <c r="Q266" s="3">
        <v>89081</v>
      </c>
    </row>
    <row r="267" spans="1:19" ht="51">
      <c r="A267" s="6">
        <v>43314.07112414352</v>
      </c>
      <c r="B267" s="25"/>
      <c r="C267" s="25"/>
      <c r="D267" s="26"/>
      <c r="E267" s="26"/>
      <c r="F267" s="25"/>
      <c r="G267" s="3">
        <v>5</v>
      </c>
      <c r="H267" s="29">
        <v>3</v>
      </c>
      <c r="I267" s="29">
        <v>1</v>
      </c>
      <c r="J267" s="29"/>
      <c r="K267" s="3">
        <f t="shared" si="0"/>
        <v>3</v>
      </c>
      <c r="L267" s="3" t="s">
        <v>22</v>
      </c>
      <c r="N267" s="29" t="s">
        <v>390</v>
      </c>
      <c r="O267" s="29" t="s">
        <v>391</v>
      </c>
      <c r="P267" s="29">
        <v>3</v>
      </c>
      <c r="Q267" s="3">
        <v>89141</v>
      </c>
    </row>
    <row r="268" spans="1:19" ht="25.5">
      <c r="A268" s="6">
        <v>43314.665357534723</v>
      </c>
      <c r="B268" s="25"/>
      <c r="C268" s="25"/>
      <c r="D268" s="26"/>
      <c r="E268" s="26"/>
      <c r="F268" s="25"/>
      <c r="G268" s="3">
        <v>3</v>
      </c>
      <c r="H268" s="29">
        <v>2</v>
      </c>
      <c r="I268" s="29">
        <v>7</v>
      </c>
      <c r="J268" s="29"/>
      <c r="K268" s="3">
        <f t="shared" si="0"/>
        <v>3</v>
      </c>
      <c r="L268" s="3" t="s">
        <v>22</v>
      </c>
      <c r="N268" s="29" t="s">
        <v>392</v>
      </c>
      <c r="O268" s="29" t="s">
        <v>393</v>
      </c>
      <c r="P268" s="29">
        <v>3</v>
      </c>
      <c r="Q268" s="3">
        <v>89148</v>
      </c>
    </row>
    <row r="269" spans="1:19" ht="25.5">
      <c r="A269" s="6">
        <v>43315.446065763885</v>
      </c>
      <c r="B269" s="25"/>
      <c r="C269" s="25"/>
      <c r="D269" s="26"/>
      <c r="E269" s="26"/>
      <c r="F269" s="25"/>
      <c r="G269" s="3">
        <v>4</v>
      </c>
      <c r="H269" s="29">
        <v>6</v>
      </c>
      <c r="J269" s="29"/>
      <c r="K269" s="3">
        <f t="shared" si="0"/>
        <v>2</v>
      </c>
      <c r="L269" s="3" t="s">
        <v>34</v>
      </c>
      <c r="N269" s="29" t="s">
        <v>394</v>
      </c>
      <c r="O269" s="29" t="s">
        <v>395</v>
      </c>
      <c r="P269" s="29">
        <v>2</v>
      </c>
      <c r="Q269" s="3">
        <v>89108</v>
      </c>
    </row>
    <row r="270" spans="1:19" ht="25.5">
      <c r="A270" s="6">
        <v>43315.663361655097</v>
      </c>
      <c r="B270" s="25"/>
      <c r="C270" s="25"/>
      <c r="D270" s="26"/>
      <c r="E270" s="26"/>
      <c r="F270" s="25"/>
      <c r="G270" s="3">
        <v>3</v>
      </c>
      <c r="J270" s="29"/>
      <c r="K270" s="3">
        <f t="shared" si="0"/>
        <v>1</v>
      </c>
      <c r="L270" s="3" t="s">
        <v>28</v>
      </c>
      <c r="N270" s="29" t="s">
        <v>29</v>
      </c>
      <c r="O270" s="29" t="s">
        <v>396</v>
      </c>
      <c r="P270" s="29">
        <v>1</v>
      </c>
      <c r="Q270" s="3">
        <v>89115</v>
      </c>
    </row>
    <row r="271" spans="1:19" ht="12.75">
      <c r="A271" s="6">
        <v>43316.314095856476</v>
      </c>
      <c r="B271" s="25"/>
      <c r="C271" s="25"/>
      <c r="D271" s="26"/>
      <c r="E271" s="26"/>
      <c r="F271" s="25"/>
      <c r="G271" s="3">
        <v>7</v>
      </c>
      <c r="H271" s="29">
        <v>5</v>
      </c>
      <c r="J271" s="29"/>
      <c r="K271" s="3">
        <f t="shared" si="0"/>
        <v>2</v>
      </c>
      <c r="L271" s="3" t="s">
        <v>27</v>
      </c>
      <c r="N271" s="29" t="s">
        <v>397</v>
      </c>
      <c r="O271" s="29" t="s">
        <v>398</v>
      </c>
      <c r="P271" s="29">
        <v>2</v>
      </c>
      <c r="Q271" s="3">
        <v>89012</v>
      </c>
    </row>
    <row r="272" spans="1:19" ht="12.75">
      <c r="A272" s="6">
        <v>43316.317176053242</v>
      </c>
      <c r="B272" s="25"/>
      <c r="C272" s="25"/>
      <c r="D272" s="26"/>
      <c r="E272" s="26"/>
      <c r="F272" s="25"/>
      <c r="G272" s="3">
        <v>1</v>
      </c>
      <c r="H272" s="29">
        <v>1</v>
      </c>
      <c r="I272" s="29">
        <v>1</v>
      </c>
      <c r="J272" s="29"/>
      <c r="K272" s="3">
        <f t="shared" si="0"/>
        <v>3</v>
      </c>
      <c r="L272" s="3" t="s">
        <v>30</v>
      </c>
      <c r="N272" s="29" t="s">
        <v>399</v>
      </c>
      <c r="O272" s="29" t="s">
        <v>400</v>
      </c>
      <c r="P272" s="32">
        <v>3</v>
      </c>
      <c r="Q272" s="3">
        <v>89119</v>
      </c>
      <c r="R272" s="7">
        <v>3</v>
      </c>
      <c r="S272" s="3">
        <v>89119</v>
      </c>
    </row>
    <row r="273" spans="1:19" ht="12.75">
      <c r="A273" s="6">
        <v>43316.348332650465</v>
      </c>
      <c r="B273" s="25"/>
      <c r="C273" s="25"/>
      <c r="D273" s="26"/>
      <c r="E273" s="26"/>
      <c r="F273" s="25"/>
      <c r="G273" s="3">
        <v>1</v>
      </c>
      <c r="J273" s="29"/>
      <c r="K273" s="3">
        <f t="shared" si="0"/>
        <v>1</v>
      </c>
      <c r="L273" s="3" t="s">
        <v>27</v>
      </c>
      <c r="N273" s="29" t="s">
        <v>401</v>
      </c>
      <c r="O273" s="29" t="s">
        <v>402</v>
      </c>
      <c r="P273" s="29">
        <v>1</v>
      </c>
      <c r="Q273" s="3">
        <v>89014</v>
      </c>
    </row>
    <row r="274" spans="1:19" ht="12.75">
      <c r="A274" s="6">
        <v>43316.385858263893</v>
      </c>
      <c r="B274" s="25"/>
      <c r="C274" s="25"/>
      <c r="D274" s="26"/>
      <c r="E274" s="26"/>
      <c r="F274" s="25"/>
      <c r="G274" s="3">
        <v>3</v>
      </c>
      <c r="H274" s="29">
        <v>0.5</v>
      </c>
      <c r="I274" s="29">
        <v>0.5</v>
      </c>
      <c r="J274" s="29"/>
      <c r="K274" s="3">
        <f t="shared" si="0"/>
        <v>3</v>
      </c>
      <c r="L274" s="3" t="s">
        <v>27</v>
      </c>
      <c r="N274" s="29" t="s">
        <v>403</v>
      </c>
      <c r="O274" s="29" t="s">
        <v>404</v>
      </c>
      <c r="P274" s="29">
        <v>3</v>
      </c>
      <c r="Q274" s="3">
        <v>89044</v>
      </c>
    </row>
    <row r="275" spans="1:19" ht="12.75">
      <c r="A275" s="6">
        <v>43317.179697094907</v>
      </c>
      <c r="B275" s="25"/>
      <c r="C275" s="25"/>
      <c r="D275" s="26"/>
      <c r="E275" s="26"/>
      <c r="F275" s="25"/>
      <c r="G275" s="3">
        <v>2</v>
      </c>
      <c r="H275" s="29">
        <v>1</v>
      </c>
      <c r="J275" s="29"/>
      <c r="K275" s="3">
        <f t="shared" si="0"/>
        <v>2</v>
      </c>
      <c r="L275" s="3" t="s">
        <v>34</v>
      </c>
      <c r="N275" s="29" t="s">
        <v>29</v>
      </c>
      <c r="O275" s="29" t="s">
        <v>405</v>
      </c>
      <c r="P275" s="29">
        <v>2</v>
      </c>
      <c r="Q275" s="3">
        <v>89148</v>
      </c>
    </row>
    <row r="276" spans="1:19" ht="25.5">
      <c r="A276" s="6">
        <v>43317.385250706022</v>
      </c>
      <c r="B276" s="25"/>
      <c r="C276" s="25"/>
      <c r="D276" s="26"/>
      <c r="E276" s="26"/>
      <c r="F276" s="25"/>
      <c r="G276" s="3">
        <v>3</v>
      </c>
      <c r="H276" s="29">
        <v>1</v>
      </c>
      <c r="J276" s="29"/>
      <c r="K276" s="3">
        <f t="shared" si="0"/>
        <v>2</v>
      </c>
      <c r="L276" s="3" t="s">
        <v>22</v>
      </c>
      <c r="N276" s="29" t="s">
        <v>406</v>
      </c>
      <c r="O276" s="29" t="s">
        <v>407</v>
      </c>
      <c r="P276" s="29">
        <v>2</v>
      </c>
      <c r="Q276" s="3">
        <v>89178</v>
      </c>
    </row>
    <row r="277" spans="1:19" ht="102">
      <c r="A277" s="6">
        <v>43321.409354374999</v>
      </c>
      <c r="B277" s="25"/>
      <c r="C277" s="25"/>
      <c r="D277" s="26"/>
      <c r="E277" s="26"/>
      <c r="F277" s="25"/>
      <c r="G277" s="3">
        <v>2</v>
      </c>
      <c r="H277" s="29">
        <v>0.5</v>
      </c>
      <c r="J277" s="29"/>
      <c r="K277" s="3">
        <f t="shared" si="0"/>
        <v>2</v>
      </c>
      <c r="L277" s="3" t="s">
        <v>27</v>
      </c>
      <c r="M277" s="29" t="s">
        <v>408</v>
      </c>
      <c r="N277" s="29" t="s">
        <v>232</v>
      </c>
      <c r="O277" s="29" t="s">
        <v>409</v>
      </c>
      <c r="P277" s="29">
        <v>2</v>
      </c>
      <c r="Q277" s="3">
        <v>89014</v>
      </c>
    </row>
    <row r="278" spans="1:19" ht="165.75">
      <c r="A278" s="6">
        <v>43324.996846863425</v>
      </c>
      <c r="B278" s="25"/>
      <c r="C278" s="25"/>
      <c r="D278" s="26"/>
      <c r="E278" s="26"/>
      <c r="F278" s="25"/>
      <c r="G278" s="3">
        <v>5</v>
      </c>
      <c r="H278" s="29">
        <v>3</v>
      </c>
      <c r="J278" s="29"/>
      <c r="K278" s="3">
        <f t="shared" si="0"/>
        <v>2</v>
      </c>
      <c r="L278" s="3" t="s">
        <v>27</v>
      </c>
      <c r="N278" s="29" t="s">
        <v>410</v>
      </c>
      <c r="O278" s="29" t="s">
        <v>411</v>
      </c>
      <c r="P278" s="29">
        <v>2</v>
      </c>
      <c r="Q278" s="3">
        <v>89044</v>
      </c>
    </row>
    <row r="279" spans="1:19" ht="114.75">
      <c r="A279" s="6">
        <v>43326.268832951391</v>
      </c>
      <c r="B279" s="25"/>
      <c r="C279" s="25"/>
      <c r="D279" s="26"/>
      <c r="E279" s="26"/>
      <c r="F279" s="25"/>
      <c r="G279" s="3">
        <v>3</v>
      </c>
      <c r="J279" s="29"/>
      <c r="K279" s="3">
        <f t="shared" si="0"/>
        <v>1</v>
      </c>
      <c r="L279" s="3" t="s">
        <v>27</v>
      </c>
      <c r="M279" s="29" t="s">
        <v>412</v>
      </c>
      <c r="N279" s="29" t="s">
        <v>413</v>
      </c>
      <c r="O279" s="29" t="s">
        <v>414</v>
      </c>
      <c r="P279" s="29">
        <v>1</v>
      </c>
      <c r="Q279" s="3">
        <v>84116</v>
      </c>
    </row>
    <row r="280" spans="1:19" ht="25.5">
      <c r="A280" s="6">
        <v>43326.549450289356</v>
      </c>
      <c r="B280" s="25"/>
      <c r="C280" s="25"/>
      <c r="D280" s="26"/>
      <c r="E280" s="26"/>
      <c r="F280" s="25"/>
      <c r="G280" s="3">
        <v>0.5</v>
      </c>
      <c r="J280" s="29"/>
      <c r="K280" s="3">
        <f t="shared" si="0"/>
        <v>1</v>
      </c>
      <c r="L280" s="3" t="s">
        <v>22</v>
      </c>
      <c r="N280" s="29" t="s">
        <v>198</v>
      </c>
      <c r="O280" s="29" t="s">
        <v>415</v>
      </c>
      <c r="P280" s="29">
        <v>1</v>
      </c>
      <c r="Q280" s="3">
        <v>89178</v>
      </c>
    </row>
    <row r="281" spans="1:19" ht="280.5">
      <c r="A281" s="6">
        <v>43329.287414212959</v>
      </c>
      <c r="B281" s="25"/>
      <c r="C281" s="25"/>
      <c r="D281" s="26"/>
      <c r="E281" s="26"/>
      <c r="F281" s="25"/>
      <c r="G281" s="3">
        <v>6</v>
      </c>
      <c r="H281" s="29">
        <v>5</v>
      </c>
      <c r="I281" s="29">
        <v>2</v>
      </c>
      <c r="J281" s="29"/>
      <c r="K281" s="3">
        <f t="shared" si="0"/>
        <v>3</v>
      </c>
      <c r="L281" s="3" t="s">
        <v>34</v>
      </c>
      <c r="M281" s="29" t="s">
        <v>416</v>
      </c>
      <c r="N281" s="29" t="s">
        <v>417</v>
      </c>
      <c r="O281" s="29" t="s">
        <v>418</v>
      </c>
      <c r="P281" s="29">
        <v>3</v>
      </c>
      <c r="Q281" s="3">
        <v>89107</v>
      </c>
    </row>
    <row r="282" spans="1:19" ht="25.5">
      <c r="A282" s="6">
        <v>43329.437602638893</v>
      </c>
      <c r="B282" s="25"/>
      <c r="C282" s="25"/>
      <c r="D282" s="26"/>
      <c r="E282" s="26"/>
      <c r="F282" s="25"/>
      <c r="G282" s="3">
        <v>3</v>
      </c>
      <c r="H282" s="29">
        <v>4</v>
      </c>
      <c r="J282" s="29"/>
      <c r="K282" s="3">
        <f t="shared" si="0"/>
        <v>2</v>
      </c>
      <c r="L282" s="3" t="s">
        <v>34</v>
      </c>
      <c r="N282" s="29" t="s">
        <v>97</v>
      </c>
      <c r="O282" s="29" t="s">
        <v>419</v>
      </c>
      <c r="P282" s="29">
        <v>2</v>
      </c>
      <c r="Q282" s="3">
        <v>89128</v>
      </c>
      <c r="R282" s="4"/>
      <c r="S282" s="3">
        <v>89103</v>
      </c>
    </row>
    <row r="283" spans="1:19" ht="25.5">
      <c r="A283" s="6">
        <v>43330.472190972221</v>
      </c>
      <c r="B283" s="25"/>
      <c r="C283" s="25"/>
      <c r="D283" s="26"/>
      <c r="E283" s="26"/>
      <c r="F283" s="25"/>
      <c r="G283" s="3">
        <v>5</v>
      </c>
      <c r="H283" s="29">
        <v>2</v>
      </c>
      <c r="J283" s="29"/>
      <c r="K283" s="3">
        <f t="shared" si="0"/>
        <v>2</v>
      </c>
      <c r="L283" s="3" t="s">
        <v>27</v>
      </c>
      <c r="N283" s="29" t="s">
        <v>420</v>
      </c>
      <c r="O283" s="29" t="s">
        <v>421</v>
      </c>
      <c r="P283" s="32">
        <v>2</v>
      </c>
      <c r="Q283" s="3">
        <v>89121</v>
      </c>
      <c r="R283" s="7">
        <v>2</v>
      </c>
      <c r="S283" s="3">
        <v>89121</v>
      </c>
    </row>
    <row r="284" spans="1:19" ht="38.25">
      <c r="A284" s="6">
        <v>43331.032166319448</v>
      </c>
      <c r="B284" s="25"/>
      <c r="C284" s="25"/>
      <c r="D284" s="26"/>
      <c r="E284" s="26"/>
      <c r="F284" s="25"/>
      <c r="G284" s="3">
        <v>6</v>
      </c>
      <c r="H284" s="29">
        <v>3</v>
      </c>
      <c r="J284" s="29"/>
      <c r="K284" s="3">
        <f t="shared" si="0"/>
        <v>2</v>
      </c>
      <c r="L284" s="3" t="s">
        <v>22</v>
      </c>
      <c r="N284" s="29" t="s">
        <v>422</v>
      </c>
      <c r="O284" s="29" t="s">
        <v>423</v>
      </c>
      <c r="P284" s="29">
        <v>2</v>
      </c>
      <c r="Q284" s="3">
        <v>89139</v>
      </c>
    </row>
    <row r="285" spans="1:19" ht="178.5">
      <c r="A285" s="6">
        <v>43332.207400011575</v>
      </c>
      <c r="B285" s="25"/>
      <c r="C285" s="25"/>
      <c r="D285" s="26"/>
      <c r="E285" s="26"/>
      <c r="F285" s="25"/>
      <c r="G285" s="3">
        <v>3</v>
      </c>
      <c r="H285" s="29">
        <v>7</v>
      </c>
      <c r="J285" s="29"/>
      <c r="K285" s="3">
        <f t="shared" si="0"/>
        <v>2</v>
      </c>
      <c r="L285" s="3" t="s">
        <v>53</v>
      </c>
      <c r="M285" s="29" t="s">
        <v>424</v>
      </c>
      <c r="N285" s="29" t="s">
        <v>425</v>
      </c>
      <c r="O285" s="29" t="s">
        <v>426</v>
      </c>
      <c r="P285" s="29">
        <v>2</v>
      </c>
      <c r="Q285" s="3">
        <v>89133</v>
      </c>
      <c r="S285" s="3">
        <v>89183</v>
      </c>
    </row>
    <row r="286" spans="1:19" ht="25.5">
      <c r="A286" s="6">
        <v>43332.895137500003</v>
      </c>
      <c r="B286" s="25"/>
      <c r="C286" s="25"/>
      <c r="D286" s="26"/>
      <c r="E286" s="26"/>
      <c r="F286" s="25"/>
      <c r="G286" s="3">
        <v>0.5</v>
      </c>
      <c r="J286" s="29"/>
      <c r="K286" s="3">
        <f t="shared" si="0"/>
        <v>1</v>
      </c>
      <c r="L286" s="3" t="s">
        <v>30</v>
      </c>
      <c r="N286" s="29" t="s">
        <v>427</v>
      </c>
      <c r="O286" s="29" t="s">
        <v>428</v>
      </c>
      <c r="P286" s="32">
        <v>1</v>
      </c>
      <c r="Q286" s="3">
        <v>89142</v>
      </c>
      <c r="R286" s="7">
        <v>1</v>
      </c>
      <c r="S286" s="3">
        <v>89142</v>
      </c>
    </row>
    <row r="287" spans="1:19" ht="89.25">
      <c r="A287" s="6">
        <v>43333.266089178243</v>
      </c>
      <c r="B287" s="25"/>
      <c r="C287" s="25"/>
      <c r="D287" s="26"/>
      <c r="E287" s="26"/>
      <c r="F287" s="25"/>
      <c r="G287" s="3">
        <v>4</v>
      </c>
      <c r="H287" s="29">
        <v>4</v>
      </c>
      <c r="J287" s="29"/>
      <c r="K287" s="3">
        <f t="shared" si="0"/>
        <v>2</v>
      </c>
      <c r="L287" s="3" t="s">
        <v>27</v>
      </c>
      <c r="M287" s="29" t="s">
        <v>429</v>
      </c>
      <c r="N287" s="29" t="s">
        <v>430</v>
      </c>
      <c r="O287" s="29" t="s">
        <v>431</v>
      </c>
      <c r="P287" s="29">
        <v>2</v>
      </c>
      <c r="Q287" s="3">
        <v>89183</v>
      </c>
      <c r="S287" s="3">
        <v>89123</v>
      </c>
    </row>
    <row r="288" spans="1:19" ht="38.25">
      <c r="A288" s="6">
        <v>43335.29412126157</v>
      </c>
      <c r="B288" s="25"/>
      <c r="C288" s="25"/>
      <c r="D288" s="26"/>
      <c r="E288" s="26"/>
      <c r="F288" s="25"/>
      <c r="G288" s="3">
        <v>2</v>
      </c>
      <c r="H288" s="29">
        <v>2</v>
      </c>
      <c r="J288" s="29"/>
      <c r="K288" s="3">
        <f t="shared" si="0"/>
        <v>2</v>
      </c>
      <c r="L288" s="3" t="s">
        <v>28</v>
      </c>
      <c r="M288" s="29" t="s">
        <v>432</v>
      </c>
      <c r="N288" s="29" t="s">
        <v>433</v>
      </c>
      <c r="O288" s="29" t="s">
        <v>434</v>
      </c>
      <c r="P288" s="29">
        <v>2</v>
      </c>
      <c r="Q288" s="3">
        <v>89081</v>
      </c>
    </row>
    <row r="289" spans="1:19" ht="12.75">
      <c r="A289" s="6">
        <v>43336.18007268518</v>
      </c>
      <c r="B289" s="25"/>
      <c r="C289" s="25"/>
      <c r="D289" s="26"/>
      <c r="E289" s="26"/>
      <c r="F289" s="25"/>
      <c r="G289" s="3">
        <v>7</v>
      </c>
      <c r="J289" s="29"/>
      <c r="K289" s="3">
        <f t="shared" si="0"/>
        <v>1</v>
      </c>
      <c r="L289" s="3" t="s">
        <v>53</v>
      </c>
      <c r="N289" s="29" t="s">
        <v>299</v>
      </c>
      <c r="O289" s="29" t="s">
        <v>435</v>
      </c>
      <c r="P289" s="29">
        <v>1</v>
      </c>
      <c r="Q289" s="3">
        <v>89015</v>
      </c>
    </row>
    <row r="290" spans="1:19" ht="76.5">
      <c r="A290" s="6">
        <v>43336.390952361107</v>
      </c>
      <c r="B290" s="25"/>
      <c r="C290" s="25"/>
      <c r="D290" s="26"/>
      <c r="E290" s="26"/>
      <c r="F290" s="25"/>
      <c r="G290" s="3">
        <v>5</v>
      </c>
      <c r="H290" s="29">
        <v>4</v>
      </c>
      <c r="J290" s="29"/>
      <c r="K290" s="3">
        <f t="shared" si="0"/>
        <v>2</v>
      </c>
      <c r="L290" s="3" t="s">
        <v>28</v>
      </c>
      <c r="M290" s="29" t="s">
        <v>436</v>
      </c>
      <c r="N290" s="29" t="s">
        <v>437</v>
      </c>
      <c r="O290" s="29" t="s">
        <v>438</v>
      </c>
      <c r="P290" s="29">
        <v>2</v>
      </c>
      <c r="Q290" s="3">
        <v>89032</v>
      </c>
    </row>
    <row r="291" spans="1:19" ht="76.5">
      <c r="A291" s="6">
        <v>43337.274949826387</v>
      </c>
      <c r="B291" s="25"/>
      <c r="C291" s="25"/>
      <c r="D291" s="26"/>
      <c r="E291" s="26"/>
      <c r="F291" s="25"/>
      <c r="G291" s="3">
        <v>5</v>
      </c>
      <c r="J291" s="29"/>
      <c r="K291" s="3">
        <f t="shared" si="0"/>
        <v>1</v>
      </c>
      <c r="L291" s="3" t="s">
        <v>22</v>
      </c>
      <c r="N291" s="29" t="s">
        <v>97</v>
      </c>
      <c r="O291" s="29" t="s">
        <v>439</v>
      </c>
      <c r="P291" s="29">
        <v>1</v>
      </c>
      <c r="Q291" s="3">
        <v>89148</v>
      </c>
    </row>
    <row r="292" spans="1:19" ht="38.25">
      <c r="A292" s="6">
        <v>43337.277631076387</v>
      </c>
      <c r="B292" s="25"/>
      <c r="C292" s="25"/>
      <c r="D292" s="26"/>
      <c r="E292" s="26"/>
      <c r="F292" s="25"/>
      <c r="G292" s="3">
        <v>4</v>
      </c>
      <c r="H292" s="29">
        <v>2</v>
      </c>
      <c r="I292" s="29">
        <v>0.5</v>
      </c>
      <c r="J292" s="29"/>
      <c r="K292" s="3">
        <f t="shared" si="0"/>
        <v>3</v>
      </c>
      <c r="L292" s="3" t="s">
        <v>27</v>
      </c>
      <c r="O292" s="29" t="s">
        <v>440</v>
      </c>
      <c r="P292" s="29">
        <v>3</v>
      </c>
      <c r="Q292" s="3">
        <v>89123</v>
      </c>
    </row>
    <row r="293" spans="1:19" ht="76.5">
      <c r="A293" s="6">
        <v>43337.293274201387</v>
      </c>
      <c r="B293" s="25"/>
      <c r="C293" s="25"/>
      <c r="D293" s="26"/>
      <c r="E293" s="26"/>
      <c r="F293" s="25"/>
      <c r="G293" s="3">
        <v>1</v>
      </c>
      <c r="J293" s="29"/>
      <c r="K293" s="3">
        <f t="shared" si="0"/>
        <v>1</v>
      </c>
      <c r="L293" s="3" t="s">
        <v>28</v>
      </c>
      <c r="M293" s="29" t="s">
        <v>441</v>
      </c>
      <c r="N293" s="29" t="s">
        <v>97</v>
      </c>
      <c r="O293" s="29" t="s">
        <v>442</v>
      </c>
      <c r="P293" s="29">
        <v>1</v>
      </c>
      <c r="Q293" s="3">
        <v>89030</v>
      </c>
    </row>
    <row r="294" spans="1:19" ht="25.5">
      <c r="A294" s="6">
        <v>43337.389563645833</v>
      </c>
      <c r="B294" s="25"/>
      <c r="C294" s="25"/>
      <c r="D294" s="26"/>
      <c r="E294" s="26"/>
      <c r="F294" s="25"/>
      <c r="G294" s="3">
        <v>2</v>
      </c>
      <c r="J294" s="29"/>
      <c r="K294" s="3">
        <f t="shared" si="0"/>
        <v>1</v>
      </c>
      <c r="L294" s="3" t="s">
        <v>18</v>
      </c>
      <c r="N294" s="29" t="s">
        <v>443</v>
      </c>
      <c r="O294" s="29" t="s">
        <v>444</v>
      </c>
      <c r="P294" s="29">
        <v>1</v>
      </c>
      <c r="Q294" s="3">
        <v>89149</v>
      </c>
    </row>
    <row r="295" spans="1:19" ht="25.5">
      <c r="A295" s="6">
        <v>43337.816452604166</v>
      </c>
      <c r="B295" s="25"/>
      <c r="C295" s="25"/>
      <c r="D295" s="26"/>
      <c r="E295" s="26"/>
      <c r="F295" s="25"/>
      <c r="G295" s="3">
        <v>0.5</v>
      </c>
      <c r="J295" s="29"/>
      <c r="K295" s="3">
        <f t="shared" si="0"/>
        <v>1</v>
      </c>
      <c r="L295" s="3" t="s">
        <v>18</v>
      </c>
      <c r="N295" s="29" t="s">
        <v>29</v>
      </c>
      <c r="O295" s="29" t="s">
        <v>445</v>
      </c>
      <c r="P295" s="29">
        <v>1</v>
      </c>
      <c r="Q295" s="3">
        <v>89149</v>
      </c>
    </row>
    <row r="296" spans="1:19" ht="216.75">
      <c r="A296" s="6">
        <v>43341.44511173611</v>
      </c>
      <c r="B296" s="25"/>
      <c r="C296" s="25"/>
      <c r="D296" s="26"/>
      <c r="E296" s="26"/>
      <c r="F296" s="25"/>
      <c r="G296" s="3">
        <v>0.5</v>
      </c>
      <c r="J296" s="29"/>
      <c r="K296" s="3">
        <f t="shared" si="0"/>
        <v>1</v>
      </c>
      <c r="L296" s="3" t="s">
        <v>22</v>
      </c>
      <c r="O296" s="29" t="s">
        <v>446</v>
      </c>
      <c r="P296" s="29">
        <v>1</v>
      </c>
      <c r="Q296" s="3">
        <v>89052</v>
      </c>
      <c r="S296" s="3">
        <v>89148</v>
      </c>
    </row>
    <row r="297" spans="1:19" ht="51">
      <c r="A297" s="6">
        <v>43345.261428483791</v>
      </c>
      <c r="B297" s="25"/>
      <c r="C297" s="25"/>
      <c r="D297" s="26"/>
      <c r="E297" s="26"/>
      <c r="F297" s="25"/>
      <c r="G297" s="3">
        <v>2</v>
      </c>
      <c r="H297" s="29">
        <v>1</v>
      </c>
      <c r="J297" s="29"/>
      <c r="K297" s="3">
        <f t="shared" si="0"/>
        <v>2</v>
      </c>
      <c r="L297" s="3" t="s">
        <v>28</v>
      </c>
      <c r="N297" s="29" t="s">
        <v>447</v>
      </c>
      <c r="O297" s="29" t="s">
        <v>448</v>
      </c>
      <c r="P297" s="29">
        <v>2</v>
      </c>
      <c r="Q297" s="3">
        <v>89166</v>
      </c>
    </row>
    <row r="298" spans="1:19" ht="12.75">
      <c r="A298" s="6">
        <v>43351.201229965278</v>
      </c>
      <c r="B298" s="25"/>
      <c r="C298" s="25"/>
      <c r="D298" s="26"/>
      <c r="E298" s="26"/>
      <c r="F298" s="25"/>
      <c r="G298" s="3">
        <v>2</v>
      </c>
      <c r="J298" s="29"/>
      <c r="K298" s="3">
        <f t="shared" si="0"/>
        <v>1</v>
      </c>
      <c r="L298" s="3" t="s">
        <v>19</v>
      </c>
      <c r="O298" s="29" t="s">
        <v>21</v>
      </c>
      <c r="P298" s="29">
        <v>1</v>
      </c>
      <c r="Q298" s="3">
        <v>89103</v>
      </c>
    </row>
    <row r="299" spans="1:19" ht="51">
      <c r="A299" s="6">
        <v>43351.22804991898</v>
      </c>
      <c r="B299" s="25"/>
      <c r="C299" s="25"/>
      <c r="D299" s="26"/>
      <c r="E299" s="26"/>
      <c r="F299" s="25"/>
      <c r="G299" s="3">
        <v>1</v>
      </c>
      <c r="H299" s="29">
        <v>0.5</v>
      </c>
      <c r="J299" s="29"/>
      <c r="K299" s="3">
        <f t="shared" si="0"/>
        <v>2</v>
      </c>
      <c r="L299" s="3" t="s">
        <v>27</v>
      </c>
      <c r="N299" s="29" t="s">
        <v>449</v>
      </c>
      <c r="O299" s="29" t="s">
        <v>450</v>
      </c>
      <c r="P299" s="29">
        <v>2</v>
      </c>
      <c r="Q299" s="3">
        <v>89014</v>
      </c>
    </row>
    <row r="300" spans="1:19" ht="25.5">
      <c r="A300" s="6">
        <v>43354.533320173607</v>
      </c>
      <c r="B300" s="25"/>
      <c r="C300" s="25"/>
      <c r="D300" s="26"/>
      <c r="E300" s="26"/>
      <c r="F300" s="25"/>
      <c r="G300" s="3">
        <v>5</v>
      </c>
      <c r="H300" s="29">
        <v>7</v>
      </c>
      <c r="J300" s="29"/>
      <c r="K300" s="3">
        <f t="shared" si="0"/>
        <v>2</v>
      </c>
      <c r="L300" s="3" t="s">
        <v>27</v>
      </c>
      <c r="O300" s="29" t="s">
        <v>451</v>
      </c>
      <c r="P300" s="29">
        <v>2</v>
      </c>
      <c r="Q300" s="3">
        <v>89012</v>
      </c>
    </row>
    <row r="301" spans="1:19" ht="89.25">
      <c r="A301" s="6">
        <v>43359.308993321756</v>
      </c>
      <c r="B301" s="25"/>
      <c r="C301" s="25"/>
      <c r="D301" s="26"/>
      <c r="E301" s="26"/>
      <c r="F301" s="25"/>
      <c r="G301" s="3">
        <v>0.5</v>
      </c>
      <c r="J301" s="29"/>
      <c r="K301" s="3">
        <f t="shared" si="0"/>
        <v>1</v>
      </c>
      <c r="L301" s="3" t="s">
        <v>53</v>
      </c>
      <c r="N301" s="29" t="s">
        <v>452</v>
      </c>
      <c r="O301" s="29" t="s">
        <v>453</v>
      </c>
      <c r="P301" s="29">
        <v>1</v>
      </c>
      <c r="Q301" s="3">
        <v>89183</v>
      </c>
    </row>
    <row r="302" spans="1:19" ht="12.75">
      <c r="A302" s="6">
        <v>43363.7569515625</v>
      </c>
      <c r="B302" s="25"/>
      <c r="C302" s="25"/>
      <c r="D302" s="26"/>
      <c r="E302" s="26"/>
      <c r="F302" s="25"/>
      <c r="G302" s="3">
        <v>4</v>
      </c>
      <c r="H302" s="29">
        <v>0.5</v>
      </c>
      <c r="J302" s="29"/>
      <c r="K302" s="3">
        <f t="shared" si="0"/>
        <v>2</v>
      </c>
      <c r="L302" s="3" t="s">
        <v>27</v>
      </c>
      <c r="O302" s="29" t="s">
        <v>454</v>
      </c>
      <c r="P302" s="29">
        <v>2</v>
      </c>
      <c r="Q302" s="3">
        <v>89015</v>
      </c>
    </row>
    <row r="303" spans="1:19" ht="76.5">
      <c r="A303" s="6">
        <v>43366.204494872683</v>
      </c>
      <c r="B303" s="25"/>
      <c r="C303" s="25"/>
      <c r="D303" s="26"/>
      <c r="E303" s="26"/>
      <c r="F303" s="25"/>
      <c r="G303" s="3">
        <v>2</v>
      </c>
      <c r="H303" s="29">
        <v>0.5</v>
      </c>
      <c r="J303" s="29"/>
      <c r="K303" s="3">
        <f t="shared" si="0"/>
        <v>2</v>
      </c>
      <c r="L303" s="3" t="s">
        <v>28</v>
      </c>
      <c r="N303" s="29" t="s">
        <v>77</v>
      </c>
      <c r="O303" s="29" t="s">
        <v>455</v>
      </c>
      <c r="P303" s="29">
        <v>2</v>
      </c>
      <c r="Q303" s="3">
        <v>89108</v>
      </c>
    </row>
    <row r="304" spans="1:19" ht="127.5">
      <c r="A304" s="6">
        <v>43368.306696226849</v>
      </c>
      <c r="B304" s="25"/>
      <c r="C304" s="25"/>
      <c r="D304" s="26"/>
      <c r="E304" s="26"/>
      <c r="F304" s="25"/>
      <c r="G304" s="3">
        <v>2</v>
      </c>
      <c r="H304" s="29">
        <v>1</v>
      </c>
      <c r="J304" s="29"/>
      <c r="K304" s="3">
        <f t="shared" si="0"/>
        <v>2</v>
      </c>
      <c r="L304" s="3" t="s">
        <v>22</v>
      </c>
      <c r="N304" s="29" t="s">
        <v>456</v>
      </c>
      <c r="O304" s="29" t="s">
        <v>457</v>
      </c>
      <c r="P304" s="29">
        <v>2</v>
      </c>
      <c r="Q304" s="3">
        <v>89141</v>
      </c>
    </row>
    <row r="305" spans="1:19" ht="242.25">
      <c r="A305" s="6">
        <v>43373.675410601849</v>
      </c>
      <c r="B305" s="25"/>
      <c r="C305" s="25"/>
      <c r="D305" s="26"/>
      <c r="E305" s="26"/>
      <c r="F305" s="25"/>
      <c r="G305" s="3">
        <v>3</v>
      </c>
      <c r="J305" s="29"/>
      <c r="K305" s="3">
        <f t="shared" si="0"/>
        <v>1</v>
      </c>
      <c r="L305" s="3" t="s">
        <v>19</v>
      </c>
      <c r="N305" s="29" t="s">
        <v>458</v>
      </c>
      <c r="O305" s="29" t="s">
        <v>459</v>
      </c>
      <c r="P305" s="29">
        <v>1</v>
      </c>
      <c r="Q305" s="3">
        <v>89148</v>
      </c>
    </row>
    <row r="306" spans="1:19" ht="127.5">
      <c r="A306" s="6">
        <v>43377.276510740739</v>
      </c>
      <c r="B306" s="25"/>
      <c r="C306" s="25"/>
      <c r="D306" s="26"/>
      <c r="E306" s="26"/>
      <c r="F306" s="25"/>
      <c r="G306" s="3">
        <v>5</v>
      </c>
      <c r="H306" s="29">
        <v>3</v>
      </c>
      <c r="I306" s="29">
        <v>0.5</v>
      </c>
      <c r="J306" s="29"/>
      <c r="K306" s="3">
        <f t="shared" si="0"/>
        <v>3</v>
      </c>
      <c r="L306" s="3" t="s">
        <v>18</v>
      </c>
      <c r="M306" s="29" t="s">
        <v>460</v>
      </c>
      <c r="N306" s="29" t="s">
        <v>461</v>
      </c>
      <c r="O306" s="29" t="s">
        <v>462</v>
      </c>
      <c r="P306" s="29">
        <v>3</v>
      </c>
      <c r="Q306" s="3">
        <v>89143</v>
      </c>
    </row>
    <row r="307" spans="1:19" ht="51">
      <c r="A307" s="6">
        <v>43377.427461608793</v>
      </c>
      <c r="B307" s="25"/>
      <c r="C307" s="25"/>
      <c r="D307" s="26"/>
      <c r="E307" s="26"/>
      <c r="F307" s="25"/>
      <c r="G307" s="3">
        <v>3</v>
      </c>
      <c r="J307" s="29"/>
      <c r="K307" s="3">
        <f t="shared" si="0"/>
        <v>1</v>
      </c>
      <c r="L307" s="3" t="s">
        <v>34</v>
      </c>
      <c r="M307" s="29" t="s">
        <v>463</v>
      </c>
      <c r="N307" s="29" t="s">
        <v>464</v>
      </c>
      <c r="O307" s="29" t="s">
        <v>465</v>
      </c>
      <c r="P307" s="29">
        <v>1</v>
      </c>
      <c r="Q307" s="3">
        <v>89148</v>
      </c>
    </row>
    <row r="308" spans="1:19" ht="25.5">
      <c r="A308" s="6">
        <v>43381.663653240743</v>
      </c>
      <c r="B308" s="25"/>
      <c r="C308" s="25"/>
      <c r="D308" s="26"/>
      <c r="E308" s="26"/>
      <c r="F308" s="25"/>
      <c r="G308" s="3">
        <v>0.5</v>
      </c>
      <c r="J308" s="29"/>
      <c r="K308" s="3">
        <f t="shared" si="0"/>
        <v>1</v>
      </c>
      <c r="L308" s="3" t="s">
        <v>19</v>
      </c>
      <c r="N308" s="29" t="s">
        <v>29</v>
      </c>
      <c r="O308" s="29" t="s">
        <v>466</v>
      </c>
      <c r="P308" s="29">
        <v>1</v>
      </c>
      <c r="Q308" s="3">
        <v>89113</v>
      </c>
    </row>
    <row r="309" spans="1:19" ht="178.5">
      <c r="A309" s="6">
        <v>43382.358154340276</v>
      </c>
      <c r="B309" s="25"/>
      <c r="C309" s="25"/>
      <c r="D309" s="26"/>
      <c r="E309" s="26"/>
      <c r="F309" s="25"/>
      <c r="G309" s="3">
        <v>1</v>
      </c>
      <c r="J309" s="29"/>
      <c r="K309" s="3">
        <f t="shared" si="0"/>
        <v>1</v>
      </c>
      <c r="L309" s="3" t="s">
        <v>22</v>
      </c>
      <c r="M309" s="29" t="s">
        <v>467</v>
      </c>
      <c r="N309" s="29" t="s">
        <v>468</v>
      </c>
      <c r="O309" s="29" t="s">
        <v>469</v>
      </c>
      <c r="P309" s="29">
        <v>1</v>
      </c>
      <c r="Q309" s="3">
        <v>89148</v>
      </c>
    </row>
    <row r="310" spans="1:19" ht="102">
      <c r="A310" s="6">
        <v>43384.77409741898</v>
      </c>
      <c r="B310" s="25"/>
      <c r="C310" s="25"/>
      <c r="D310" s="26"/>
      <c r="E310" s="26"/>
      <c r="F310" s="25"/>
      <c r="G310" s="3">
        <v>4</v>
      </c>
      <c r="H310" s="29">
        <v>2</v>
      </c>
      <c r="J310" s="29"/>
      <c r="K310" s="3">
        <f t="shared" si="0"/>
        <v>2</v>
      </c>
      <c r="L310" s="3" t="s">
        <v>27</v>
      </c>
      <c r="N310" s="29" t="s">
        <v>470</v>
      </c>
      <c r="O310" s="29" t="s">
        <v>471</v>
      </c>
      <c r="P310" s="29">
        <v>2</v>
      </c>
      <c r="Q310" s="3">
        <v>89011</v>
      </c>
    </row>
    <row r="311" spans="1:19" ht="191.25">
      <c r="A311" s="6">
        <v>43391.440863148149</v>
      </c>
      <c r="B311" s="25"/>
      <c r="C311" s="25"/>
      <c r="D311" s="26"/>
      <c r="E311" s="26"/>
      <c r="F311" s="25"/>
      <c r="G311" s="3">
        <v>0.5</v>
      </c>
      <c r="J311" s="29"/>
      <c r="K311" s="3">
        <f t="shared" si="0"/>
        <v>1</v>
      </c>
      <c r="L311" s="3" t="s">
        <v>18</v>
      </c>
      <c r="O311" s="29" t="s">
        <v>472</v>
      </c>
      <c r="P311" s="29">
        <v>1</v>
      </c>
      <c r="Q311" s="3">
        <v>89131</v>
      </c>
    </row>
    <row r="312" spans="1:19" ht="38.25">
      <c r="A312" s="6">
        <v>43396.682450520835</v>
      </c>
      <c r="B312" s="25"/>
      <c r="C312" s="25"/>
      <c r="D312" s="26"/>
      <c r="E312" s="26"/>
      <c r="F312" s="25"/>
      <c r="G312" s="3">
        <v>8</v>
      </c>
      <c r="J312" s="29"/>
      <c r="K312" s="3">
        <f t="shared" si="0"/>
        <v>1</v>
      </c>
      <c r="L312" s="3" t="s">
        <v>34</v>
      </c>
      <c r="M312" s="29" t="s">
        <v>473</v>
      </c>
      <c r="N312" s="29" t="s">
        <v>474</v>
      </c>
      <c r="O312" s="29" t="s">
        <v>475</v>
      </c>
      <c r="P312" s="29">
        <v>1</v>
      </c>
      <c r="Q312" s="3">
        <v>89117</v>
      </c>
    </row>
    <row r="313" spans="1:19" ht="51">
      <c r="A313" s="6">
        <v>43400.71020833333</v>
      </c>
      <c r="B313" s="25"/>
      <c r="C313" s="25"/>
      <c r="D313" s="26"/>
      <c r="E313" s="26"/>
      <c r="F313" s="25"/>
      <c r="G313" s="3">
        <v>3</v>
      </c>
      <c r="J313" s="29"/>
      <c r="K313" s="3">
        <f t="shared" si="0"/>
        <v>1</v>
      </c>
      <c r="L313" s="3" t="s">
        <v>27</v>
      </c>
      <c r="N313" s="29" t="s">
        <v>476</v>
      </c>
      <c r="O313" s="29" t="s">
        <v>477</v>
      </c>
      <c r="P313" s="32">
        <v>1</v>
      </c>
      <c r="Q313" s="3">
        <v>89122</v>
      </c>
      <c r="R313" s="7">
        <v>1</v>
      </c>
      <c r="S313" s="3">
        <v>89122</v>
      </c>
    </row>
    <row r="314" spans="1:19" ht="25.5">
      <c r="A314" s="6">
        <v>43402.641746249996</v>
      </c>
      <c r="B314" s="25"/>
      <c r="C314" s="25"/>
      <c r="D314" s="26"/>
      <c r="E314" s="26"/>
      <c r="F314" s="25"/>
      <c r="G314" s="3">
        <v>3</v>
      </c>
      <c r="J314" s="29"/>
      <c r="K314" s="3">
        <f t="shared" si="0"/>
        <v>1</v>
      </c>
      <c r="L314" s="3" t="s">
        <v>27</v>
      </c>
      <c r="M314" s="29" t="s">
        <v>478</v>
      </c>
      <c r="N314" s="29" t="s">
        <v>479</v>
      </c>
      <c r="O314" s="29" t="s">
        <v>480</v>
      </c>
      <c r="P314" s="32">
        <v>1</v>
      </c>
      <c r="Q314" s="3">
        <v>89119</v>
      </c>
      <c r="R314" s="7">
        <v>1</v>
      </c>
      <c r="S314" s="3">
        <v>89119</v>
      </c>
    </row>
    <row r="315" spans="1:19" ht="38.25">
      <c r="A315" s="6">
        <v>43403.332920428242</v>
      </c>
      <c r="B315" s="25"/>
      <c r="C315" s="25"/>
      <c r="D315" s="26"/>
      <c r="E315" s="26"/>
      <c r="F315" s="25"/>
      <c r="G315" s="3">
        <v>0.5</v>
      </c>
      <c r="J315" s="29"/>
      <c r="K315" s="3">
        <f t="shared" si="0"/>
        <v>1</v>
      </c>
      <c r="L315" s="3" t="s">
        <v>30</v>
      </c>
      <c r="M315" s="29" t="s">
        <v>136</v>
      </c>
      <c r="N315" s="29" t="s">
        <v>481</v>
      </c>
      <c r="O315" s="29" t="s">
        <v>482</v>
      </c>
      <c r="P315" s="32">
        <v>1</v>
      </c>
      <c r="Q315" s="3">
        <v>89142</v>
      </c>
      <c r="R315" s="7">
        <v>1</v>
      </c>
      <c r="S315" s="3">
        <v>89142</v>
      </c>
    </row>
    <row r="316" spans="1:19" ht="12.75">
      <c r="A316" s="6">
        <v>43403.71493934028</v>
      </c>
      <c r="B316" s="25"/>
      <c r="C316" s="25"/>
      <c r="D316" s="26"/>
      <c r="E316" s="26"/>
      <c r="F316" s="25"/>
      <c r="G316" s="3">
        <v>3</v>
      </c>
      <c r="H316" s="29">
        <v>0.5</v>
      </c>
      <c r="J316" s="29"/>
      <c r="K316" s="3">
        <f t="shared" si="0"/>
        <v>2</v>
      </c>
      <c r="L316" s="3" t="s">
        <v>53</v>
      </c>
      <c r="O316" s="29" t="s">
        <v>483</v>
      </c>
      <c r="P316" s="32">
        <v>2</v>
      </c>
      <c r="Q316" s="3">
        <v>89122</v>
      </c>
      <c r="R316" s="7">
        <v>2</v>
      </c>
      <c r="S316" s="3">
        <v>89122</v>
      </c>
    </row>
    <row r="317" spans="1:19" ht="38.25">
      <c r="A317" s="6">
        <v>43406.387890775462</v>
      </c>
      <c r="B317" s="25"/>
      <c r="C317" s="25"/>
      <c r="D317" s="26"/>
      <c r="E317" s="26"/>
      <c r="F317" s="25"/>
      <c r="G317" s="3">
        <v>1</v>
      </c>
      <c r="J317" s="29"/>
      <c r="K317" s="3">
        <f t="shared" si="0"/>
        <v>1</v>
      </c>
      <c r="L317" s="3" t="s">
        <v>65</v>
      </c>
      <c r="N317" s="29" t="s">
        <v>484</v>
      </c>
      <c r="O317" s="29" t="s">
        <v>485</v>
      </c>
      <c r="P317" s="29">
        <v>1</v>
      </c>
      <c r="Q317" s="3">
        <v>89156</v>
      </c>
    </row>
    <row r="318" spans="1:19" ht="204">
      <c r="A318" s="6">
        <v>43409.228720023151</v>
      </c>
      <c r="B318" s="25"/>
      <c r="C318" s="25"/>
      <c r="D318" s="26"/>
      <c r="E318" s="26"/>
      <c r="F318" s="25"/>
      <c r="G318" s="3">
        <v>5</v>
      </c>
      <c r="J318" s="29"/>
      <c r="K318" s="3">
        <f t="shared" si="0"/>
        <v>1</v>
      </c>
      <c r="L318" s="3" t="s">
        <v>27</v>
      </c>
      <c r="N318" s="29" t="s">
        <v>486</v>
      </c>
      <c r="O318" s="29" t="s">
        <v>487</v>
      </c>
      <c r="P318" s="32">
        <v>1</v>
      </c>
      <c r="Q318" s="3">
        <v>89121</v>
      </c>
      <c r="R318" s="7">
        <v>1</v>
      </c>
      <c r="S318" s="3">
        <v>89121</v>
      </c>
    </row>
    <row r="319" spans="1:19" ht="25.5">
      <c r="A319" s="6">
        <v>43409.438836550922</v>
      </c>
      <c r="B319" s="25"/>
      <c r="C319" s="25"/>
      <c r="D319" s="26"/>
      <c r="E319" s="26"/>
      <c r="F319" s="25"/>
      <c r="G319" s="3">
        <v>6</v>
      </c>
      <c r="J319" s="29"/>
      <c r="K319" s="3">
        <f t="shared" si="0"/>
        <v>1</v>
      </c>
      <c r="L319" s="3" t="s">
        <v>27</v>
      </c>
      <c r="N319" s="29" t="s">
        <v>488</v>
      </c>
      <c r="O319" s="29" t="s">
        <v>489</v>
      </c>
      <c r="P319" s="29">
        <v>1</v>
      </c>
      <c r="Q319" s="3">
        <v>89141</v>
      </c>
    </row>
    <row r="320" spans="1:19" ht="12.75">
      <c r="A320" s="6">
        <v>43414.766099189816</v>
      </c>
      <c r="B320" s="25"/>
      <c r="C320" s="25"/>
      <c r="D320" s="26"/>
      <c r="E320" s="26"/>
      <c r="F320" s="25"/>
      <c r="G320" s="3">
        <v>1</v>
      </c>
      <c r="J320" s="29"/>
      <c r="K320" s="3">
        <f t="shared" si="0"/>
        <v>1</v>
      </c>
      <c r="L320" s="3" t="s">
        <v>28</v>
      </c>
      <c r="O320" s="29" t="s">
        <v>490</v>
      </c>
      <c r="P320" s="29">
        <v>1</v>
      </c>
      <c r="Q320" s="3">
        <v>89084</v>
      </c>
    </row>
    <row r="321" spans="1:19" ht="89.25">
      <c r="A321" s="6">
        <v>43429.578289340279</v>
      </c>
      <c r="B321" s="25"/>
      <c r="C321" s="25"/>
      <c r="D321" s="26"/>
      <c r="E321" s="26"/>
      <c r="F321" s="25"/>
      <c r="G321" s="3">
        <v>5</v>
      </c>
      <c r="J321" s="29"/>
      <c r="K321" s="3">
        <f t="shared" si="0"/>
        <v>1</v>
      </c>
      <c r="L321" s="3" t="s">
        <v>19</v>
      </c>
      <c r="M321" s="29" t="s">
        <v>491</v>
      </c>
      <c r="N321" s="29" t="s">
        <v>492</v>
      </c>
      <c r="O321" s="29" t="s">
        <v>493</v>
      </c>
      <c r="P321" s="29">
        <v>1</v>
      </c>
      <c r="Q321" s="3">
        <v>96740</v>
      </c>
    </row>
    <row r="322" spans="1:19" ht="127.5">
      <c r="A322" s="6">
        <v>43437.627998634256</v>
      </c>
      <c r="B322" s="25"/>
      <c r="C322" s="25"/>
      <c r="D322" s="26"/>
      <c r="E322" s="26"/>
      <c r="F322" s="25"/>
      <c r="G322" s="3">
        <v>0.5</v>
      </c>
      <c r="J322" s="29"/>
      <c r="K322" s="3">
        <f t="shared" si="0"/>
        <v>1</v>
      </c>
      <c r="L322" s="3" t="s">
        <v>53</v>
      </c>
      <c r="M322" s="29" t="s">
        <v>494</v>
      </c>
      <c r="N322" s="29" t="s">
        <v>495</v>
      </c>
      <c r="O322" s="29" t="s">
        <v>496</v>
      </c>
      <c r="P322" s="32">
        <v>1</v>
      </c>
      <c r="Q322" s="3">
        <v>89119</v>
      </c>
      <c r="R322" s="7">
        <v>1</v>
      </c>
      <c r="S322" s="3">
        <v>89119</v>
      </c>
    </row>
    <row r="323" spans="1:19" ht="102">
      <c r="A323" s="6">
        <v>43445.602720798612</v>
      </c>
      <c r="B323" s="25"/>
      <c r="C323" s="25"/>
      <c r="D323" s="26"/>
      <c r="E323" s="26"/>
      <c r="F323" s="25"/>
      <c r="G323" s="3">
        <v>4</v>
      </c>
      <c r="H323" s="29">
        <v>3</v>
      </c>
      <c r="I323" s="29">
        <v>1</v>
      </c>
      <c r="J323" s="29"/>
      <c r="K323" s="3">
        <f t="shared" si="0"/>
        <v>3</v>
      </c>
      <c r="L323" s="3" t="s">
        <v>27</v>
      </c>
      <c r="M323" s="29" t="s">
        <v>497</v>
      </c>
      <c r="N323" s="29" t="s">
        <v>498</v>
      </c>
      <c r="O323" s="29" t="s">
        <v>499</v>
      </c>
      <c r="P323" s="29">
        <v>3</v>
      </c>
      <c r="Q323" s="3">
        <v>89002</v>
      </c>
    </row>
    <row r="324" spans="1:19" ht="63.75">
      <c r="A324" s="6">
        <v>43453.779461944447</v>
      </c>
      <c r="B324" s="25"/>
      <c r="C324" s="25"/>
      <c r="D324" s="26"/>
      <c r="E324" s="26"/>
      <c r="F324" s="25"/>
      <c r="G324" s="3">
        <v>3</v>
      </c>
      <c r="H324" s="29">
        <v>1</v>
      </c>
      <c r="I324" s="29">
        <v>0.5</v>
      </c>
      <c r="J324" s="29"/>
      <c r="K324" s="3">
        <f t="shared" si="0"/>
        <v>3</v>
      </c>
      <c r="L324" s="3" t="s">
        <v>27</v>
      </c>
      <c r="N324" s="29" t="s">
        <v>500</v>
      </c>
      <c r="O324" s="29" t="s">
        <v>501</v>
      </c>
      <c r="P324" s="29">
        <v>3</v>
      </c>
      <c r="Q324" s="3">
        <v>89074</v>
      </c>
    </row>
    <row r="325" spans="1:19" ht="127.5">
      <c r="A325" s="6">
        <v>43457.011659236116</v>
      </c>
      <c r="B325" s="25"/>
      <c r="C325" s="25"/>
      <c r="D325" s="26"/>
      <c r="E325" s="26"/>
      <c r="F325" s="25"/>
      <c r="G325" s="3">
        <v>1</v>
      </c>
      <c r="J325" s="29"/>
      <c r="K325" s="3">
        <f t="shared" si="0"/>
        <v>1</v>
      </c>
      <c r="L325" s="3" t="s">
        <v>27</v>
      </c>
      <c r="M325" s="29" t="s">
        <v>502</v>
      </c>
      <c r="N325" s="29" t="s">
        <v>503</v>
      </c>
      <c r="O325" s="29" t="s">
        <v>504</v>
      </c>
      <c r="P325" s="32">
        <v>1</v>
      </c>
      <c r="Q325" s="3">
        <v>89102</v>
      </c>
      <c r="R325" s="7">
        <v>1</v>
      </c>
      <c r="S325" s="3">
        <v>89102</v>
      </c>
    </row>
    <row r="326" spans="1:19" ht="409.5">
      <c r="A326" s="6">
        <v>43472.525753888884</v>
      </c>
      <c r="B326" s="25"/>
      <c r="C326" s="25"/>
      <c r="D326" s="26"/>
      <c r="E326" s="26"/>
      <c r="F326" s="25"/>
      <c r="G326" s="3">
        <v>6</v>
      </c>
      <c r="H326" s="29">
        <v>4</v>
      </c>
      <c r="J326" s="29"/>
      <c r="K326" s="3">
        <f t="shared" si="0"/>
        <v>2</v>
      </c>
      <c r="L326" s="3" t="s">
        <v>53</v>
      </c>
      <c r="M326" s="29" t="s">
        <v>505</v>
      </c>
      <c r="N326" s="29" t="s">
        <v>506</v>
      </c>
      <c r="O326" s="29" t="s">
        <v>507</v>
      </c>
      <c r="P326" s="29">
        <v>2</v>
      </c>
      <c r="Q326" s="3">
        <v>96749</v>
      </c>
    </row>
    <row r="327" spans="1:19" ht="63.75">
      <c r="A327" s="6">
        <v>43474.510996064811</v>
      </c>
      <c r="B327" s="25"/>
      <c r="C327" s="25"/>
      <c r="D327" s="26"/>
      <c r="E327" s="26"/>
      <c r="F327" s="25"/>
      <c r="G327" s="3">
        <v>1</v>
      </c>
      <c r="J327" s="29"/>
      <c r="K327" s="3">
        <f t="shared" si="0"/>
        <v>1</v>
      </c>
      <c r="L327" s="3" t="s">
        <v>28</v>
      </c>
      <c r="M327" s="29" t="s">
        <v>508</v>
      </c>
      <c r="N327" s="29" t="s">
        <v>77</v>
      </c>
      <c r="O327" s="29" t="s">
        <v>509</v>
      </c>
      <c r="P327" s="29">
        <v>1</v>
      </c>
      <c r="Q327" s="3">
        <v>89108</v>
      </c>
    </row>
    <row r="328" spans="1:19" ht="89.25">
      <c r="A328" s="6">
        <v>43474.846040787037</v>
      </c>
      <c r="B328" s="25"/>
      <c r="C328" s="25"/>
      <c r="D328" s="26"/>
      <c r="E328" s="26"/>
      <c r="F328" s="25"/>
      <c r="G328" s="3">
        <v>7</v>
      </c>
      <c r="H328" s="29">
        <v>7</v>
      </c>
      <c r="J328" s="29"/>
      <c r="K328" s="3">
        <f t="shared" si="0"/>
        <v>2</v>
      </c>
      <c r="L328" s="3" t="s">
        <v>18</v>
      </c>
      <c r="M328" s="29" t="s">
        <v>510</v>
      </c>
      <c r="N328" s="29" t="s">
        <v>511</v>
      </c>
      <c r="O328" s="29" t="s">
        <v>512</v>
      </c>
      <c r="P328" s="29">
        <v>2</v>
      </c>
      <c r="Q328" s="3">
        <v>89031</v>
      </c>
    </row>
    <row r="329" spans="1:19" ht="12.75">
      <c r="A329" s="6">
        <v>43482.506265763892</v>
      </c>
      <c r="B329" s="25"/>
      <c r="C329" s="25"/>
      <c r="D329" s="26"/>
      <c r="E329" s="26"/>
      <c r="F329" s="25"/>
      <c r="G329" s="3">
        <v>0.5</v>
      </c>
      <c r="J329" s="29"/>
      <c r="K329" s="3">
        <f t="shared" si="0"/>
        <v>1</v>
      </c>
      <c r="L329" s="3" t="s">
        <v>27</v>
      </c>
      <c r="N329" s="29" t="s">
        <v>513</v>
      </c>
      <c r="O329" s="29" t="s">
        <v>514</v>
      </c>
      <c r="P329" s="29">
        <v>1</v>
      </c>
      <c r="Q329" s="3">
        <v>89141</v>
      </c>
    </row>
    <row r="330" spans="1:19" ht="12.75">
      <c r="A330" s="6">
        <v>43482.528575567128</v>
      </c>
      <c r="B330" s="25"/>
      <c r="C330" s="25"/>
      <c r="D330" s="26"/>
      <c r="E330" s="26"/>
      <c r="F330" s="25"/>
      <c r="G330" s="3">
        <v>0.5</v>
      </c>
      <c r="J330" s="29"/>
      <c r="K330" s="3">
        <f t="shared" si="0"/>
        <v>1</v>
      </c>
      <c r="L330" s="3" t="s">
        <v>27</v>
      </c>
      <c r="N330" s="29" t="s">
        <v>513</v>
      </c>
      <c r="O330" s="29" t="s">
        <v>514</v>
      </c>
      <c r="P330" s="29">
        <v>1</v>
      </c>
      <c r="Q330" s="3">
        <v>89141</v>
      </c>
    </row>
    <row r="331" spans="1:19" ht="38.25">
      <c r="A331" s="6">
        <v>43489.509803703702</v>
      </c>
      <c r="B331" s="25"/>
      <c r="C331" s="25"/>
      <c r="D331" s="26"/>
      <c r="E331" s="26"/>
      <c r="F331" s="25"/>
      <c r="G331" s="3">
        <v>4</v>
      </c>
      <c r="H331" s="29">
        <v>6</v>
      </c>
      <c r="I331" s="29">
        <v>7</v>
      </c>
      <c r="J331" s="29"/>
      <c r="K331" s="3">
        <f t="shared" si="0"/>
        <v>3</v>
      </c>
      <c r="L331" s="3" t="s">
        <v>34</v>
      </c>
      <c r="N331" s="29" t="s">
        <v>515</v>
      </c>
      <c r="O331" s="29" t="s">
        <v>516</v>
      </c>
      <c r="P331" s="29">
        <v>3</v>
      </c>
      <c r="Q331" s="3">
        <v>89148</v>
      </c>
    </row>
    <row r="332" spans="1:19" ht="38.25">
      <c r="A332" s="6">
        <v>43491.638575659723</v>
      </c>
      <c r="B332" s="25"/>
      <c r="C332" s="25"/>
      <c r="D332" s="26"/>
      <c r="E332" s="26"/>
      <c r="F332" s="25"/>
      <c r="G332" s="3">
        <v>2</v>
      </c>
      <c r="J332" s="29"/>
      <c r="K332" s="3">
        <f t="shared" si="0"/>
        <v>1</v>
      </c>
      <c r="L332" s="3" t="s">
        <v>27</v>
      </c>
      <c r="M332" s="29" t="s">
        <v>517</v>
      </c>
      <c r="N332" s="29" t="s">
        <v>518</v>
      </c>
      <c r="O332" s="29" t="s">
        <v>519</v>
      </c>
      <c r="P332" s="29">
        <v>1</v>
      </c>
      <c r="Q332" s="3">
        <v>89012</v>
      </c>
    </row>
    <row r="333" spans="1:19" ht="51">
      <c r="A333" s="6">
        <v>43491.650780312499</v>
      </c>
      <c r="B333" s="25"/>
      <c r="C333" s="25"/>
      <c r="D333" s="26"/>
      <c r="E333" s="26"/>
      <c r="F333" s="25"/>
      <c r="G333" s="3">
        <v>4</v>
      </c>
      <c r="J333" s="29"/>
      <c r="K333" s="3">
        <f t="shared" si="0"/>
        <v>1</v>
      </c>
      <c r="L333" s="3" t="s">
        <v>27</v>
      </c>
      <c r="N333" s="29" t="s">
        <v>176</v>
      </c>
      <c r="O333" s="29" t="s">
        <v>520</v>
      </c>
      <c r="P333" s="29">
        <v>1</v>
      </c>
      <c r="Q333" s="3">
        <v>89123</v>
      </c>
    </row>
    <row r="334" spans="1:19" ht="38.25">
      <c r="A334" s="6">
        <v>43495.908740335653</v>
      </c>
      <c r="B334" s="25"/>
      <c r="C334" s="25"/>
      <c r="D334" s="26"/>
      <c r="E334" s="26"/>
      <c r="F334" s="25"/>
      <c r="G334" s="3">
        <v>1</v>
      </c>
      <c r="J334" s="29"/>
      <c r="K334" s="3">
        <f t="shared" si="0"/>
        <v>1</v>
      </c>
      <c r="L334" s="3" t="s">
        <v>30</v>
      </c>
      <c r="M334" s="29" t="s">
        <v>521</v>
      </c>
      <c r="N334" s="29" t="s">
        <v>29</v>
      </c>
      <c r="O334" s="29" t="s">
        <v>522</v>
      </c>
      <c r="P334" s="29">
        <v>1</v>
      </c>
      <c r="Q334" s="3">
        <v>89012</v>
      </c>
    </row>
    <row r="335" spans="1:19" ht="89.25">
      <c r="A335" s="6">
        <v>43500.821090243058</v>
      </c>
      <c r="B335" s="25"/>
      <c r="C335" s="25"/>
      <c r="D335" s="26"/>
      <c r="E335" s="26"/>
      <c r="F335" s="25"/>
      <c r="G335" s="3">
        <v>1</v>
      </c>
      <c r="J335" s="29"/>
      <c r="K335" s="3">
        <f t="shared" si="0"/>
        <v>1</v>
      </c>
      <c r="L335" s="3" t="s">
        <v>18</v>
      </c>
      <c r="M335" s="29" t="s">
        <v>523</v>
      </c>
      <c r="N335" s="29" t="s">
        <v>524</v>
      </c>
      <c r="O335" s="29" t="s">
        <v>525</v>
      </c>
      <c r="P335" s="29">
        <v>1</v>
      </c>
      <c r="Q335" s="3">
        <v>89129</v>
      </c>
    </row>
    <row r="336" spans="1:19" ht="63.75">
      <c r="A336" s="6">
        <v>43501.473408229169</v>
      </c>
      <c r="B336" s="25"/>
      <c r="C336" s="25"/>
      <c r="D336" s="26"/>
      <c r="E336" s="26"/>
      <c r="F336" s="25"/>
      <c r="G336" s="3">
        <v>3</v>
      </c>
      <c r="H336" s="29">
        <v>1</v>
      </c>
      <c r="J336" s="29"/>
      <c r="K336" s="3">
        <f t="shared" si="0"/>
        <v>2</v>
      </c>
      <c r="L336" s="3" t="s">
        <v>27</v>
      </c>
      <c r="N336" s="29" t="s">
        <v>526</v>
      </c>
      <c r="O336" s="29" t="s">
        <v>527</v>
      </c>
      <c r="P336" s="29">
        <v>2</v>
      </c>
      <c r="Q336" s="3">
        <v>89145</v>
      </c>
    </row>
    <row r="337" spans="1:19" ht="51">
      <c r="A337" s="6">
        <v>43511.353984398149</v>
      </c>
      <c r="B337" s="25"/>
      <c r="C337" s="25"/>
      <c r="D337" s="26"/>
      <c r="E337" s="26"/>
      <c r="F337" s="25"/>
      <c r="G337" s="3">
        <v>6</v>
      </c>
      <c r="H337" s="29">
        <v>5</v>
      </c>
      <c r="J337" s="29"/>
      <c r="K337" s="3">
        <f t="shared" si="0"/>
        <v>2</v>
      </c>
      <c r="L337" s="3" t="s">
        <v>27</v>
      </c>
      <c r="N337" s="29" t="s">
        <v>107</v>
      </c>
      <c r="O337" s="29" t="s">
        <v>528</v>
      </c>
      <c r="P337" s="29">
        <v>2</v>
      </c>
      <c r="Q337" s="3">
        <v>89144</v>
      </c>
    </row>
    <row r="338" spans="1:19" ht="38.25">
      <c r="A338" s="6">
        <v>43511.359339328701</v>
      </c>
      <c r="B338" s="25"/>
      <c r="C338" s="25"/>
      <c r="D338" s="26"/>
      <c r="E338" s="26"/>
      <c r="F338" s="25"/>
      <c r="G338" s="3">
        <v>7</v>
      </c>
      <c r="H338" s="29">
        <v>4</v>
      </c>
      <c r="I338" s="29">
        <v>1</v>
      </c>
      <c r="J338" s="29"/>
      <c r="K338" s="3">
        <f t="shared" si="0"/>
        <v>3</v>
      </c>
      <c r="L338" s="3" t="s">
        <v>53</v>
      </c>
      <c r="N338" s="29" t="s">
        <v>529</v>
      </c>
      <c r="O338" s="29" t="s">
        <v>530</v>
      </c>
      <c r="P338" s="32">
        <v>3</v>
      </c>
      <c r="Q338" s="3">
        <v>89119</v>
      </c>
      <c r="R338" s="7">
        <v>3</v>
      </c>
      <c r="S338" s="3">
        <v>89119</v>
      </c>
    </row>
    <row r="339" spans="1:19" ht="25.5">
      <c r="A339" s="6">
        <v>43516.337916527773</v>
      </c>
      <c r="B339" s="25"/>
      <c r="C339" s="25"/>
      <c r="D339" s="26"/>
      <c r="E339" s="26"/>
      <c r="F339" s="25"/>
      <c r="G339" s="3">
        <v>3</v>
      </c>
      <c r="H339" s="29">
        <v>1</v>
      </c>
      <c r="J339" s="29"/>
      <c r="K339" s="3">
        <f t="shared" si="0"/>
        <v>2</v>
      </c>
      <c r="L339" s="3" t="s">
        <v>27</v>
      </c>
      <c r="N339" s="29" t="s">
        <v>531</v>
      </c>
      <c r="O339" s="29" t="s">
        <v>532</v>
      </c>
      <c r="P339" s="29">
        <v>2</v>
      </c>
      <c r="Q339" s="3">
        <v>89011</v>
      </c>
    </row>
    <row r="340" spans="1:19" ht="89.25">
      <c r="A340" s="6">
        <v>43534.589282326386</v>
      </c>
      <c r="B340" s="25"/>
      <c r="C340" s="25"/>
      <c r="D340" s="26"/>
      <c r="E340" s="26"/>
      <c r="F340" s="25"/>
      <c r="G340" s="3">
        <v>6</v>
      </c>
      <c r="J340" s="29"/>
      <c r="K340" s="3">
        <f t="shared" si="0"/>
        <v>1</v>
      </c>
      <c r="L340" s="3" t="s">
        <v>28</v>
      </c>
      <c r="N340" s="29" t="s">
        <v>97</v>
      </c>
      <c r="O340" s="29" t="s">
        <v>533</v>
      </c>
      <c r="P340" s="29">
        <v>1</v>
      </c>
      <c r="Q340" s="3">
        <v>89084</v>
      </c>
    </row>
    <row r="341" spans="1:19" ht="127.5">
      <c r="A341" s="6">
        <v>43549.302104224538</v>
      </c>
      <c r="B341" s="25"/>
      <c r="C341" s="25"/>
      <c r="D341" s="26"/>
      <c r="E341" s="26"/>
      <c r="F341" s="25"/>
      <c r="G341" s="3">
        <v>5</v>
      </c>
      <c r="H341" s="29">
        <v>8</v>
      </c>
      <c r="J341" s="29"/>
      <c r="K341" s="3">
        <f t="shared" si="0"/>
        <v>2</v>
      </c>
      <c r="L341" s="3" t="s">
        <v>27</v>
      </c>
      <c r="M341" s="29" t="s">
        <v>534</v>
      </c>
      <c r="N341" s="29" t="s">
        <v>535</v>
      </c>
      <c r="O341" s="29" t="s">
        <v>536</v>
      </c>
      <c r="P341" s="29">
        <v>2</v>
      </c>
      <c r="Q341" s="3">
        <v>89131</v>
      </c>
    </row>
    <row r="342" spans="1:19" ht="25.5">
      <c r="A342" s="6">
        <v>43549.769692777772</v>
      </c>
      <c r="B342" s="25"/>
      <c r="C342" s="25"/>
      <c r="D342" s="26"/>
      <c r="E342" s="26"/>
      <c r="F342" s="25"/>
      <c r="G342" s="3">
        <v>5</v>
      </c>
      <c r="H342" s="29">
        <v>5</v>
      </c>
      <c r="J342" s="29"/>
      <c r="K342" s="3">
        <f t="shared" si="0"/>
        <v>2</v>
      </c>
      <c r="L342" s="3" t="s">
        <v>27</v>
      </c>
      <c r="N342" s="29" t="s">
        <v>35</v>
      </c>
      <c r="O342" s="29" t="s">
        <v>537</v>
      </c>
      <c r="P342" s="29">
        <v>2</v>
      </c>
      <c r="Q342" s="3">
        <v>89074</v>
      </c>
    </row>
    <row r="343" spans="1:19" ht="89.25">
      <c r="A343" s="6">
        <v>43555.829970775463</v>
      </c>
      <c r="B343" s="25"/>
      <c r="C343" s="25"/>
      <c r="D343" s="26"/>
      <c r="E343" s="26"/>
      <c r="F343" s="25"/>
      <c r="G343" s="3">
        <v>1</v>
      </c>
      <c r="J343" s="29"/>
      <c r="K343" s="3">
        <f t="shared" si="0"/>
        <v>1</v>
      </c>
      <c r="L343" s="3" t="s">
        <v>19</v>
      </c>
      <c r="O343" s="29" t="s">
        <v>538</v>
      </c>
      <c r="P343" s="29">
        <v>1</v>
      </c>
      <c r="Q343" s="3">
        <v>89118</v>
      </c>
    </row>
    <row r="344" spans="1:19" ht="38.25">
      <c r="A344" s="6">
        <v>43556.565917175925</v>
      </c>
      <c r="B344" s="25"/>
      <c r="C344" s="25"/>
      <c r="D344" s="26"/>
      <c r="E344" s="26"/>
      <c r="F344" s="25"/>
      <c r="G344" s="3">
        <v>1</v>
      </c>
      <c r="J344" s="29"/>
      <c r="K344" s="3">
        <f t="shared" si="0"/>
        <v>1</v>
      </c>
      <c r="L344" s="3" t="s">
        <v>22</v>
      </c>
      <c r="M344" s="29" t="s">
        <v>539</v>
      </c>
      <c r="N344" s="29" t="s">
        <v>540</v>
      </c>
      <c r="O344" s="29" t="s">
        <v>541</v>
      </c>
      <c r="P344" s="29">
        <v>1</v>
      </c>
      <c r="Q344" s="3">
        <v>89128</v>
      </c>
    </row>
    <row r="345" spans="1:19" ht="25.5">
      <c r="A345" s="6">
        <v>43567.622888043981</v>
      </c>
      <c r="B345" s="25"/>
      <c r="C345" s="25"/>
      <c r="D345" s="26"/>
      <c r="E345" s="26"/>
      <c r="F345" s="25"/>
      <c r="G345" s="3">
        <v>5</v>
      </c>
      <c r="H345" s="29">
        <v>3</v>
      </c>
      <c r="J345" s="29"/>
      <c r="K345" s="3">
        <f t="shared" si="0"/>
        <v>2</v>
      </c>
      <c r="L345" s="3" t="s">
        <v>34</v>
      </c>
      <c r="N345" s="29" t="s">
        <v>542</v>
      </c>
      <c r="O345" s="29" t="s">
        <v>543</v>
      </c>
      <c r="P345" s="29">
        <v>2</v>
      </c>
      <c r="Q345" s="3">
        <v>89117</v>
      </c>
    </row>
    <row r="346" spans="1:19" ht="51">
      <c r="A346" s="6">
        <v>43584.490225578702</v>
      </c>
      <c r="B346" s="25"/>
      <c r="C346" s="25"/>
      <c r="D346" s="26"/>
      <c r="E346" s="26"/>
      <c r="F346" s="25"/>
      <c r="G346" s="3">
        <v>4</v>
      </c>
      <c r="H346" s="29">
        <v>6</v>
      </c>
      <c r="I346" s="29">
        <v>7</v>
      </c>
      <c r="J346" s="29"/>
      <c r="K346" s="3">
        <f t="shared" si="0"/>
        <v>3</v>
      </c>
      <c r="L346" s="3" t="s">
        <v>22</v>
      </c>
      <c r="N346" s="29" t="s">
        <v>544</v>
      </c>
      <c r="O346" s="29" t="s">
        <v>545</v>
      </c>
      <c r="P346" s="29">
        <v>3</v>
      </c>
      <c r="Q346" s="3">
        <v>89148</v>
      </c>
    </row>
    <row r="347" spans="1:19" ht="38.25">
      <c r="A347" s="6">
        <v>43588.655681585646</v>
      </c>
      <c r="B347" s="25"/>
      <c r="C347" s="25"/>
      <c r="D347" s="26"/>
      <c r="E347" s="26"/>
      <c r="F347" s="25"/>
      <c r="G347" s="3">
        <v>4</v>
      </c>
      <c r="H347" s="29">
        <v>6</v>
      </c>
      <c r="I347" s="29">
        <v>7</v>
      </c>
      <c r="J347" s="29"/>
      <c r="K347" s="3">
        <f t="shared" si="0"/>
        <v>3</v>
      </c>
      <c r="L347" s="3" t="s">
        <v>19</v>
      </c>
      <c r="N347" s="29" t="s">
        <v>546</v>
      </c>
      <c r="O347" s="29" t="s">
        <v>547</v>
      </c>
      <c r="P347" s="29">
        <v>3</v>
      </c>
      <c r="Q347" s="3">
        <v>89103</v>
      </c>
    </row>
    <row r="348" spans="1:19" ht="38.25">
      <c r="A348" s="6">
        <v>43589.155938287033</v>
      </c>
      <c r="B348" s="25"/>
      <c r="C348" s="25"/>
      <c r="D348" s="26"/>
      <c r="E348" s="26"/>
      <c r="F348" s="25"/>
      <c r="G348" s="3">
        <v>2</v>
      </c>
      <c r="H348" s="29">
        <v>0.5</v>
      </c>
      <c r="J348" s="29"/>
      <c r="K348" s="3">
        <f t="shared" si="0"/>
        <v>2</v>
      </c>
      <c r="L348" s="3" t="s">
        <v>22</v>
      </c>
      <c r="N348" s="29" t="s">
        <v>97</v>
      </c>
      <c r="O348" s="29" t="s">
        <v>548</v>
      </c>
      <c r="P348" s="32">
        <v>2</v>
      </c>
      <c r="Q348" s="7">
        <v>89101</v>
      </c>
      <c r="R348" s="7">
        <v>2</v>
      </c>
      <c r="S348" s="7">
        <v>89101</v>
      </c>
    </row>
    <row r="349" spans="1:19" ht="51">
      <c r="A349" s="6">
        <v>43589.541180914355</v>
      </c>
      <c r="B349" s="25"/>
      <c r="C349" s="25"/>
      <c r="D349" s="26"/>
      <c r="E349" s="26"/>
      <c r="F349" s="25"/>
      <c r="G349" s="3">
        <v>5</v>
      </c>
      <c r="H349" s="29">
        <v>2</v>
      </c>
      <c r="J349" s="29"/>
      <c r="K349" s="3">
        <f t="shared" si="0"/>
        <v>2</v>
      </c>
      <c r="L349" s="3" t="s">
        <v>22</v>
      </c>
      <c r="N349" s="29" t="s">
        <v>29</v>
      </c>
      <c r="O349" s="29" t="s">
        <v>549</v>
      </c>
      <c r="P349" s="29">
        <v>2</v>
      </c>
      <c r="Q349" s="3">
        <v>89148</v>
      </c>
    </row>
    <row r="350" spans="1:19" ht="12.75">
      <c r="A350" s="6">
        <v>43589.791680277776</v>
      </c>
      <c r="B350" s="25"/>
      <c r="C350" s="25"/>
      <c r="D350" s="26"/>
      <c r="E350" s="26"/>
      <c r="F350" s="25"/>
      <c r="G350" s="3">
        <v>2</v>
      </c>
      <c r="J350" s="29"/>
      <c r="K350" s="3">
        <f t="shared" si="0"/>
        <v>1</v>
      </c>
      <c r="L350" s="3" t="s">
        <v>28</v>
      </c>
      <c r="O350" s="29" t="s">
        <v>550</v>
      </c>
      <c r="P350" s="29">
        <v>1</v>
      </c>
      <c r="Q350" s="3">
        <v>89030</v>
      </c>
    </row>
    <row r="351" spans="1:19" ht="38.25">
      <c r="A351" s="6">
        <v>43589.827850613423</v>
      </c>
      <c r="B351" s="25"/>
      <c r="C351" s="25"/>
      <c r="D351" s="26"/>
      <c r="E351" s="26"/>
      <c r="F351" s="25"/>
      <c r="G351" s="3">
        <v>0.5</v>
      </c>
      <c r="J351" s="29"/>
      <c r="K351" s="3">
        <f t="shared" si="0"/>
        <v>1</v>
      </c>
      <c r="L351" s="3" t="s">
        <v>27</v>
      </c>
      <c r="N351" s="29" t="s">
        <v>551</v>
      </c>
      <c r="O351" s="29" t="s">
        <v>552</v>
      </c>
      <c r="P351" s="29">
        <v>1</v>
      </c>
      <c r="Q351" s="3">
        <v>89118</v>
      </c>
    </row>
    <row r="352" spans="1:19" ht="25.5">
      <c r="A352" s="6">
        <v>43590.294034432867</v>
      </c>
      <c r="B352" s="25"/>
      <c r="C352" s="25"/>
      <c r="D352" s="26"/>
      <c r="E352" s="26"/>
      <c r="F352" s="25"/>
      <c r="G352" s="3">
        <v>1</v>
      </c>
      <c r="J352" s="29"/>
      <c r="K352" s="3">
        <f t="shared" si="0"/>
        <v>1</v>
      </c>
      <c r="L352" s="3" t="s">
        <v>22</v>
      </c>
      <c r="N352" s="29" t="s">
        <v>97</v>
      </c>
      <c r="O352" s="29" t="s">
        <v>553</v>
      </c>
      <c r="P352" s="32">
        <v>1</v>
      </c>
      <c r="Q352" s="3">
        <v>89102</v>
      </c>
      <c r="R352" s="7">
        <v>1</v>
      </c>
      <c r="S352" s="3">
        <v>89102</v>
      </c>
    </row>
    <row r="353" spans="1:25" ht="12.75">
      <c r="A353" s="6">
        <v>43601.496339386576</v>
      </c>
      <c r="B353" s="25"/>
      <c r="C353" s="25"/>
      <c r="D353" s="26"/>
      <c r="E353" s="26"/>
      <c r="F353" s="25"/>
      <c r="G353" s="3">
        <v>2</v>
      </c>
      <c r="J353" s="29"/>
      <c r="K353" s="3">
        <f t="shared" si="0"/>
        <v>1</v>
      </c>
      <c r="L353" s="3" t="s">
        <v>27</v>
      </c>
      <c r="N353" s="29" t="s">
        <v>29</v>
      </c>
      <c r="O353" s="29" t="s">
        <v>554</v>
      </c>
      <c r="P353" s="29">
        <v>1</v>
      </c>
      <c r="Q353" s="3">
        <v>89014</v>
      </c>
    </row>
    <row r="354" spans="1:25" ht="76.5">
      <c r="A354" s="6">
        <v>43608.256171377318</v>
      </c>
      <c r="B354" s="25"/>
      <c r="C354" s="25"/>
      <c r="D354" s="26"/>
      <c r="E354" s="26"/>
      <c r="F354" s="25"/>
      <c r="G354" s="3">
        <v>1</v>
      </c>
      <c r="H354" s="29">
        <v>0.5</v>
      </c>
      <c r="J354" s="29"/>
      <c r="K354" s="3">
        <f t="shared" si="0"/>
        <v>2</v>
      </c>
      <c r="L354" s="3" t="s">
        <v>22</v>
      </c>
      <c r="M354" s="29" t="s">
        <v>555</v>
      </c>
      <c r="N354" s="29" t="s">
        <v>198</v>
      </c>
      <c r="O354" s="29" t="s">
        <v>556</v>
      </c>
      <c r="P354" s="29">
        <v>2</v>
      </c>
      <c r="Q354" s="3">
        <v>89141</v>
      </c>
    </row>
    <row r="355" spans="1:25" ht="102">
      <c r="A355" s="6">
        <v>43613.441247685187</v>
      </c>
      <c r="B355" s="25"/>
      <c r="C355" s="25"/>
      <c r="D355" s="26"/>
      <c r="E355" s="26"/>
      <c r="F355" s="25"/>
      <c r="G355" s="3">
        <v>5</v>
      </c>
      <c r="H355" s="29">
        <v>5</v>
      </c>
      <c r="J355" s="29"/>
      <c r="K355" s="3">
        <f t="shared" si="0"/>
        <v>2</v>
      </c>
      <c r="L355" s="3" t="s">
        <v>22</v>
      </c>
      <c r="N355" s="29" t="s">
        <v>176</v>
      </c>
      <c r="O355" s="29" t="s">
        <v>557</v>
      </c>
      <c r="P355" s="29">
        <v>2</v>
      </c>
      <c r="Q355" s="3">
        <v>89183</v>
      </c>
    </row>
    <row r="356" spans="1:25" ht="76.5">
      <c r="A356" s="6">
        <v>43613.663334594909</v>
      </c>
      <c r="B356" s="25"/>
      <c r="C356" s="25"/>
      <c r="D356" s="26"/>
      <c r="E356" s="26"/>
      <c r="F356" s="25"/>
      <c r="G356" s="3">
        <v>2</v>
      </c>
      <c r="J356" s="29"/>
      <c r="K356" s="3">
        <f t="shared" si="0"/>
        <v>1</v>
      </c>
      <c r="L356" s="3" t="s">
        <v>27</v>
      </c>
      <c r="M356" s="29" t="s">
        <v>558</v>
      </c>
      <c r="N356" s="29" t="s">
        <v>559</v>
      </c>
      <c r="O356" s="29" t="s">
        <v>560</v>
      </c>
      <c r="P356" s="29">
        <v>1</v>
      </c>
      <c r="Q356" s="3">
        <v>89052</v>
      </c>
    </row>
    <row r="357" spans="1:25" ht="38.25">
      <c r="A357" s="6">
        <v>43615.479586701389</v>
      </c>
      <c r="B357" s="25"/>
      <c r="C357" s="25"/>
      <c r="D357" s="26"/>
      <c r="E357" s="26"/>
      <c r="F357" s="25"/>
      <c r="G357" s="3">
        <v>1</v>
      </c>
      <c r="H357" s="29">
        <v>4</v>
      </c>
      <c r="I357" s="29">
        <v>5</v>
      </c>
      <c r="J357" s="29"/>
      <c r="K357" s="3">
        <f t="shared" si="0"/>
        <v>3</v>
      </c>
      <c r="L357" s="3" t="s">
        <v>30</v>
      </c>
      <c r="N357" s="29" t="s">
        <v>561</v>
      </c>
      <c r="O357" s="29" t="s">
        <v>562</v>
      </c>
      <c r="P357" s="32">
        <v>3</v>
      </c>
      <c r="Q357" s="3">
        <v>89121</v>
      </c>
      <c r="R357" s="7">
        <v>3</v>
      </c>
      <c r="S357" s="3">
        <v>89121</v>
      </c>
    </row>
    <row r="358" spans="1:25" ht="76.5">
      <c r="A358" s="6">
        <v>43617.675864143515</v>
      </c>
      <c r="B358" s="25"/>
      <c r="C358" s="25"/>
      <c r="D358" s="26"/>
      <c r="E358" s="26"/>
      <c r="F358" s="25"/>
      <c r="G358" s="3">
        <v>1</v>
      </c>
      <c r="H358" s="29">
        <v>4</v>
      </c>
      <c r="I358" s="29">
        <v>5</v>
      </c>
      <c r="J358" s="29"/>
      <c r="K358" s="3">
        <f t="shared" si="0"/>
        <v>3</v>
      </c>
      <c r="L358" s="3" t="s">
        <v>30</v>
      </c>
      <c r="N358" s="29" t="s">
        <v>563</v>
      </c>
      <c r="O358" s="29" t="s">
        <v>564</v>
      </c>
      <c r="P358" s="32">
        <v>3</v>
      </c>
      <c r="Q358" s="3">
        <v>89142</v>
      </c>
      <c r="R358" s="7">
        <v>3</v>
      </c>
      <c r="S358" s="3">
        <v>89142</v>
      </c>
    </row>
    <row r="359" spans="1:25" ht="25.5">
      <c r="A359" s="6">
        <v>43617.914370729166</v>
      </c>
      <c r="B359" s="25"/>
      <c r="C359" s="25"/>
      <c r="D359" s="26"/>
      <c r="E359" s="26"/>
      <c r="F359" s="25"/>
      <c r="G359" s="3">
        <v>0.5</v>
      </c>
      <c r="J359" s="29"/>
      <c r="K359" s="3">
        <f t="shared" si="0"/>
        <v>1</v>
      </c>
      <c r="L359" s="3" t="s">
        <v>65</v>
      </c>
      <c r="N359" s="29" t="s">
        <v>29</v>
      </c>
      <c r="O359" s="29" t="s">
        <v>565</v>
      </c>
      <c r="P359" s="32">
        <v>1</v>
      </c>
      <c r="Q359" s="3">
        <v>89142</v>
      </c>
      <c r="R359" s="7">
        <v>1</v>
      </c>
      <c r="S359" s="3">
        <v>89142</v>
      </c>
    </row>
    <row r="360" spans="1:25" ht="76.5">
      <c r="A360" s="6">
        <v>43622.423487465276</v>
      </c>
      <c r="B360" s="25"/>
      <c r="C360" s="25"/>
      <c r="D360" s="26"/>
      <c r="E360" s="26"/>
      <c r="F360" s="25"/>
      <c r="G360" s="3">
        <v>5</v>
      </c>
      <c r="J360" s="29"/>
      <c r="K360" s="3">
        <f t="shared" si="0"/>
        <v>1</v>
      </c>
      <c r="L360" s="3" t="s">
        <v>22</v>
      </c>
      <c r="M360" s="29" t="s">
        <v>566</v>
      </c>
      <c r="N360" s="29" t="s">
        <v>29</v>
      </c>
      <c r="O360" s="29" t="s">
        <v>567</v>
      </c>
      <c r="P360" s="29">
        <v>1</v>
      </c>
      <c r="Q360" s="3">
        <v>89139</v>
      </c>
    </row>
    <row r="361" spans="1:25" ht="38.25">
      <c r="A361" s="6">
        <v>43638.543365277779</v>
      </c>
      <c r="B361" s="25"/>
      <c r="C361" s="25"/>
      <c r="D361" s="26"/>
      <c r="E361" s="26"/>
      <c r="F361" s="25"/>
      <c r="G361" s="3">
        <v>2</v>
      </c>
      <c r="H361" s="29">
        <v>0.5</v>
      </c>
      <c r="J361" s="29"/>
      <c r="K361" s="3">
        <f t="shared" si="0"/>
        <v>2</v>
      </c>
      <c r="L361" s="3" t="s">
        <v>18</v>
      </c>
      <c r="M361" s="29" t="s">
        <v>568</v>
      </c>
      <c r="N361" s="29" t="s">
        <v>452</v>
      </c>
      <c r="O361" s="29" t="s">
        <v>569</v>
      </c>
      <c r="P361" s="29">
        <v>2</v>
      </c>
      <c r="Q361" s="3">
        <v>89129</v>
      </c>
    </row>
    <row r="362" spans="1:25" ht="63.75">
      <c r="A362" s="6">
        <v>43641.892520497684</v>
      </c>
      <c r="B362" s="25"/>
      <c r="C362" s="25"/>
      <c r="D362" s="26"/>
      <c r="E362" s="26"/>
      <c r="F362" s="25"/>
      <c r="G362" s="3">
        <v>6</v>
      </c>
      <c r="H362" s="29">
        <v>0.5</v>
      </c>
      <c r="J362" s="29"/>
      <c r="K362" s="3">
        <f t="shared" si="0"/>
        <v>2</v>
      </c>
      <c r="L362" s="3" t="s">
        <v>19</v>
      </c>
      <c r="N362" s="29" t="s">
        <v>452</v>
      </c>
      <c r="O362" s="29" t="s">
        <v>570</v>
      </c>
      <c r="P362" s="29">
        <v>2</v>
      </c>
      <c r="Q362" s="3">
        <v>89113</v>
      </c>
    </row>
    <row r="363" spans="1:25" ht="102">
      <c r="A363" s="6">
        <v>43654.783325868055</v>
      </c>
      <c r="B363" s="25"/>
      <c r="C363" s="25"/>
      <c r="D363" s="26"/>
      <c r="E363" s="26"/>
      <c r="F363" s="25"/>
      <c r="G363" s="3">
        <v>3</v>
      </c>
      <c r="J363" s="29"/>
      <c r="K363" s="3">
        <f t="shared" si="0"/>
        <v>1</v>
      </c>
      <c r="L363" s="3" t="s">
        <v>22</v>
      </c>
      <c r="N363" s="29" t="s">
        <v>571</v>
      </c>
      <c r="O363" s="29" t="s">
        <v>572</v>
      </c>
      <c r="P363" s="29">
        <v>1</v>
      </c>
      <c r="Q363" s="3">
        <v>89139</v>
      </c>
      <c r="S363" s="3">
        <v>89178</v>
      </c>
    </row>
    <row r="364" spans="1:25" ht="114.75">
      <c r="A364" s="6">
        <v>43656.670169560181</v>
      </c>
      <c r="B364" s="25"/>
      <c r="C364" s="25"/>
      <c r="D364" s="26"/>
      <c r="E364" s="26"/>
      <c r="F364" s="25"/>
      <c r="G364" s="3">
        <v>4</v>
      </c>
      <c r="J364" s="29"/>
      <c r="K364" s="3">
        <f t="shared" si="0"/>
        <v>1</v>
      </c>
      <c r="L364" s="3" t="s">
        <v>22</v>
      </c>
      <c r="M364" s="29" t="s">
        <v>573</v>
      </c>
      <c r="N364" s="29" t="s">
        <v>574</v>
      </c>
      <c r="O364" s="29" t="s">
        <v>575</v>
      </c>
      <c r="P364" s="29">
        <v>1</v>
      </c>
      <c r="Q364" s="3">
        <v>89148</v>
      </c>
    </row>
    <row r="365" spans="1:25" ht="12.75">
      <c r="A365" s="6">
        <v>43657.870244282407</v>
      </c>
      <c r="B365" s="25"/>
      <c r="C365" s="25"/>
      <c r="D365" s="26"/>
      <c r="E365" s="26"/>
      <c r="F365" s="25"/>
      <c r="G365" s="3">
        <v>3</v>
      </c>
      <c r="H365" s="29">
        <v>2</v>
      </c>
      <c r="I365" s="29">
        <v>0.5</v>
      </c>
      <c r="J365" s="29"/>
      <c r="K365" s="3">
        <f t="shared" si="0"/>
        <v>3</v>
      </c>
      <c r="L365" s="3" t="s">
        <v>34</v>
      </c>
      <c r="N365" s="29" t="s">
        <v>576</v>
      </c>
      <c r="O365" s="29" t="s">
        <v>577</v>
      </c>
      <c r="P365" s="29">
        <v>3</v>
      </c>
      <c r="Q365" s="3">
        <v>89106</v>
      </c>
    </row>
    <row r="366" spans="1:25" ht="38.25">
      <c r="A366" s="9">
        <v>43675.313319444445</v>
      </c>
      <c r="B366" s="25"/>
      <c r="C366" s="25"/>
      <c r="D366" s="26"/>
      <c r="E366" s="25"/>
      <c r="F366" s="25"/>
      <c r="G366" s="3">
        <v>0.5</v>
      </c>
      <c r="H366" s="34">
        <v>4</v>
      </c>
      <c r="I366" s="34">
        <v>7</v>
      </c>
      <c r="J366" s="29"/>
      <c r="K366" s="3">
        <f t="shared" si="0"/>
        <v>3</v>
      </c>
      <c r="L366" s="10" t="s">
        <v>53</v>
      </c>
      <c r="M366" s="29"/>
      <c r="N366" s="30" t="s">
        <v>578</v>
      </c>
      <c r="O366" s="29" t="s">
        <v>579</v>
      </c>
      <c r="P366" s="33">
        <v>3</v>
      </c>
      <c r="Q366" s="11">
        <v>89119</v>
      </c>
      <c r="R366" s="12">
        <v>3</v>
      </c>
      <c r="S366" s="11">
        <v>89119</v>
      </c>
      <c r="T366" s="10"/>
      <c r="U366" s="10"/>
      <c r="V366" s="10"/>
      <c r="W366" s="10"/>
      <c r="X366" s="10"/>
      <c r="Y366" s="10"/>
    </row>
    <row r="367" spans="1:25" ht="63.75">
      <c r="A367" s="9">
        <v>43681.219067395832</v>
      </c>
      <c r="B367" s="25"/>
      <c r="C367" s="25"/>
      <c r="D367" s="26"/>
      <c r="E367" s="25"/>
      <c r="F367" s="25"/>
      <c r="G367" s="11">
        <v>4</v>
      </c>
      <c r="H367" s="34">
        <v>1</v>
      </c>
      <c r="I367" s="29">
        <v>0.5</v>
      </c>
      <c r="J367" s="29"/>
      <c r="K367" s="3">
        <f t="shared" si="0"/>
        <v>3</v>
      </c>
      <c r="L367" s="10" t="s">
        <v>27</v>
      </c>
      <c r="M367" s="29"/>
      <c r="N367" s="30" t="s">
        <v>580</v>
      </c>
      <c r="O367" s="29" t="s">
        <v>581</v>
      </c>
      <c r="P367" s="33">
        <v>3</v>
      </c>
      <c r="Q367" s="11">
        <v>89142</v>
      </c>
      <c r="R367" s="12">
        <v>3</v>
      </c>
      <c r="S367" s="11">
        <v>89142</v>
      </c>
      <c r="T367" s="10"/>
      <c r="U367" s="10"/>
      <c r="V367" s="10"/>
      <c r="W367" s="10"/>
      <c r="X367" s="10"/>
      <c r="Y367" s="10"/>
    </row>
    <row r="368" spans="1:25" ht="63.75">
      <c r="A368" s="9">
        <v>43682.429226770837</v>
      </c>
      <c r="B368" s="25"/>
      <c r="C368" s="25"/>
      <c r="D368" s="26"/>
      <c r="E368" s="25"/>
      <c r="F368" s="25"/>
      <c r="G368" s="11">
        <v>2</v>
      </c>
      <c r="H368" s="29"/>
      <c r="I368" s="29"/>
      <c r="J368" s="29"/>
      <c r="K368" s="3">
        <f t="shared" si="0"/>
        <v>1</v>
      </c>
      <c r="L368" s="10" t="s">
        <v>28</v>
      </c>
      <c r="M368" s="29"/>
      <c r="N368" s="29" t="s">
        <v>83</v>
      </c>
      <c r="O368" s="29" t="s">
        <v>582</v>
      </c>
      <c r="P368" s="34">
        <v>1</v>
      </c>
      <c r="Q368" s="11">
        <v>89108</v>
      </c>
      <c r="S368" s="10"/>
      <c r="T368" s="10"/>
      <c r="U368" s="10"/>
      <c r="V368" s="10"/>
      <c r="W368" s="10"/>
      <c r="X368" s="10"/>
      <c r="Y368" s="10"/>
    </row>
    <row r="369" spans="1:25" ht="63.75">
      <c r="A369" s="9">
        <v>43690.300979953703</v>
      </c>
      <c r="B369" s="25"/>
      <c r="C369" s="25"/>
      <c r="D369" s="26"/>
      <c r="E369" s="25"/>
      <c r="F369" s="25"/>
      <c r="G369" s="11">
        <v>5</v>
      </c>
      <c r="H369" s="29"/>
      <c r="I369" s="29"/>
      <c r="J369" s="29"/>
      <c r="K369" s="3">
        <f t="shared" si="0"/>
        <v>1</v>
      </c>
      <c r="L369" s="10" t="s">
        <v>22</v>
      </c>
      <c r="M369" s="29"/>
      <c r="N369" s="29" t="s">
        <v>29</v>
      </c>
      <c r="O369" s="29" t="s">
        <v>583</v>
      </c>
      <c r="P369" s="34">
        <v>1</v>
      </c>
      <c r="Q369" s="11">
        <v>89139</v>
      </c>
      <c r="S369" s="10"/>
      <c r="T369" s="10"/>
      <c r="U369" s="10"/>
      <c r="V369" s="10"/>
      <c r="W369" s="10"/>
      <c r="X369" s="10"/>
      <c r="Y369" s="10"/>
    </row>
    <row r="370" spans="1:25" ht="63.75">
      <c r="A370" s="9">
        <v>43703.791719525463</v>
      </c>
      <c r="B370" s="25"/>
      <c r="C370" s="25"/>
      <c r="D370" s="26"/>
      <c r="E370" s="25"/>
      <c r="F370" s="25"/>
      <c r="G370" s="3">
        <v>0.5</v>
      </c>
      <c r="H370" s="29"/>
      <c r="I370" s="29"/>
      <c r="J370" s="29"/>
      <c r="K370" s="3">
        <f t="shared" si="0"/>
        <v>1</v>
      </c>
      <c r="L370" s="10" t="s">
        <v>27</v>
      </c>
      <c r="M370" s="29"/>
      <c r="N370" s="30" t="s">
        <v>584</v>
      </c>
      <c r="O370" s="29" t="s">
        <v>585</v>
      </c>
      <c r="P370" s="34">
        <v>1</v>
      </c>
      <c r="Q370" s="11">
        <v>89148</v>
      </c>
      <c r="S370" s="10"/>
      <c r="T370" s="10"/>
      <c r="U370" s="10"/>
      <c r="V370" s="10"/>
      <c r="W370" s="10"/>
      <c r="X370" s="10"/>
      <c r="Y370" s="10"/>
    </row>
    <row r="371" spans="1:25" ht="102">
      <c r="A371" s="9">
        <v>43703.846012453709</v>
      </c>
      <c r="B371" s="25"/>
      <c r="C371" s="25"/>
      <c r="D371" s="26"/>
      <c r="E371" s="25"/>
      <c r="F371" s="25"/>
      <c r="G371" s="11">
        <v>1</v>
      </c>
      <c r="H371" s="29"/>
      <c r="I371" s="29"/>
      <c r="J371" s="29"/>
      <c r="K371" s="3">
        <f t="shared" si="0"/>
        <v>1</v>
      </c>
      <c r="L371" s="10" t="s">
        <v>27</v>
      </c>
      <c r="M371" s="29"/>
      <c r="N371" s="29" t="s">
        <v>274</v>
      </c>
      <c r="O371" s="29" t="s">
        <v>586</v>
      </c>
      <c r="P371" s="34">
        <v>1</v>
      </c>
      <c r="Q371" s="11">
        <v>89183</v>
      </c>
      <c r="S371" s="10"/>
      <c r="T371" s="10"/>
      <c r="U371" s="10"/>
      <c r="V371" s="10"/>
      <c r="W371" s="10"/>
      <c r="X371" s="10"/>
      <c r="Y371" s="10"/>
    </row>
    <row r="372" spans="1:25" ht="140.25">
      <c r="A372" s="9">
        <v>43706.30826391204</v>
      </c>
      <c r="B372" s="25"/>
      <c r="C372" s="25"/>
      <c r="D372" s="26"/>
      <c r="E372" s="25"/>
      <c r="F372" s="25"/>
      <c r="G372" s="11">
        <v>1</v>
      </c>
      <c r="H372" s="29"/>
      <c r="I372" s="29"/>
      <c r="J372" s="29"/>
      <c r="K372" s="3">
        <f t="shared" si="0"/>
        <v>1</v>
      </c>
      <c r="L372" s="10" t="s">
        <v>28</v>
      </c>
      <c r="M372" s="29"/>
      <c r="N372" s="29" t="s">
        <v>587</v>
      </c>
      <c r="O372" s="29" t="s">
        <v>588</v>
      </c>
      <c r="P372" s="34">
        <v>1</v>
      </c>
      <c r="Q372" s="11">
        <v>89106</v>
      </c>
      <c r="S372" s="10"/>
      <c r="T372" s="10"/>
      <c r="U372" s="10"/>
      <c r="V372" s="10"/>
      <c r="W372" s="10"/>
      <c r="X372" s="10"/>
      <c r="Y372" s="10"/>
    </row>
    <row r="373" spans="1:25" ht="76.5">
      <c r="A373" s="9">
        <v>43707.814103206023</v>
      </c>
      <c r="B373" s="25"/>
      <c r="C373" s="25"/>
      <c r="D373" s="26"/>
      <c r="E373" s="25"/>
      <c r="F373" s="25"/>
      <c r="G373" s="11">
        <v>2</v>
      </c>
      <c r="H373" s="29"/>
      <c r="I373" s="29"/>
      <c r="J373" s="29"/>
      <c r="K373" s="3">
        <f t="shared" si="0"/>
        <v>1</v>
      </c>
      <c r="L373" s="10" t="s">
        <v>27</v>
      </c>
      <c r="M373" s="29"/>
      <c r="N373" s="29" t="s">
        <v>216</v>
      </c>
      <c r="O373" s="29" t="s">
        <v>589</v>
      </c>
      <c r="P373" s="34">
        <v>1</v>
      </c>
      <c r="Q373" s="11">
        <v>89074</v>
      </c>
      <c r="S373" s="10"/>
      <c r="T373" s="10"/>
      <c r="U373" s="10"/>
      <c r="V373" s="10"/>
      <c r="W373" s="10"/>
      <c r="X373" s="10"/>
      <c r="Y373" s="10"/>
    </row>
    <row r="374" spans="1:25" ht="153">
      <c r="A374" s="9">
        <v>43716.758715949079</v>
      </c>
      <c r="B374" s="25"/>
      <c r="C374" s="25"/>
      <c r="D374" s="26"/>
      <c r="E374" s="25"/>
      <c r="F374" s="25"/>
      <c r="G374" s="11">
        <v>4</v>
      </c>
      <c r="H374" s="29"/>
      <c r="I374" s="29"/>
      <c r="J374" s="29"/>
      <c r="K374" s="3">
        <f t="shared" si="0"/>
        <v>1</v>
      </c>
      <c r="L374" s="10" t="s">
        <v>65</v>
      </c>
      <c r="M374" s="29"/>
      <c r="N374" s="29" t="s">
        <v>590</v>
      </c>
      <c r="O374" s="29" t="s">
        <v>591</v>
      </c>
      <c r="P374" s="33">
        <v>1</v>
      </c>
      <c r="Q374" s="11">
        <v>89104</v>
      </c>
      <c r="R374" s="12">
        <v>1</v>
      </c>
      <c r="S374" s="11">
        <v>89104</v>
      </c>
      <c r="T374" s="10"/>
      <c r="U374" s="10"/>
      <c r="V374" s="10"/>
      <c r="W374" s="10"/>
      <c r="X374" s="10"/>
      <c r="Y374" s="10"/>
    </row>
    <row r="375" spans="1:25" ht="51">
      <c r="A375" s="9">
        <v>43718.297774363426</v>
      </c>
      <c r="B375" s="25"/>
      <c r="C375" s="25"/>
      <c r="D375" s="26"/>
      <c r="E375" s="25"/>
      <c r="F375" s="25"/>
      <c r="G375" s="3">
        <v>0.5</v>
      </c>
      <c r="H375" s="29"/>
      <c r="I375" s="29"/>
      <c r="J375" s="29"/>
      <c r="K375" s="3">
        <f t="shared" si="0"/>
        <v>1</v>
      </c>
      <c r="L375" s="10" t="s">
        <v>22</v>
      </c>
      <c r="M375" s="29"/>
      <c r="N375" s="29" t="s">
        <v>592</v>
      </c>
      <c r="O375" s="29" t="s">
        <v>593</v>
      </c>
      <c r="P375" s="34">
        <v>1</v>
      </c>
      <c r="Q375" s="11">
        <v>89107</v>
      </c>
      <c r="S375" s="10"/>
      <c r="T375" s="10"/>
      <c r="U375" s="10"/>
      <c r="V375" s="10"/>
      <c r="W375" s="10"/>
      <c r="X375" s="10"/>
      <c r="Y375" s="10"/>
    </row>
    <row r="376" spans="1:25" ht="89.25">
      <c r="A376" s="9">
        <v>43721.597741157406</v>
      </c>
      <c r="B376" s="25"/>
      <c r="C376" s="25"/>
      <c r="D376" s="26"/>
      <c r="E376" s="25"/>
      <c r="F376" s="25"/>
      <c r="G376" s="11">
        <v>2</v>
      </c>
      <c r="H376" s="29">
        <v>0.5</v>
      </c>
      <c r="I376" s="29"/>
      <c r="J376" s="29"/>
      <c r="K376" s="3">
        <f t="shared" si="0"/>
        <v>2</v>
      </c>
      <c r="L376" s="10" t="s">
        <v>18</v>
      </c>
      <c r="M376" s="29"/>
      <c r="N376" s="29" t="s">
        <v>107</v>
      </c>
      <c r="O376" s="29" t="s">
        <v>594</v>
      </c>
      <c r="P376" s="34">
        <v>2</v>
      </c>
      <c r="Q376" s="11">
        <v>89129</v>
      </c>
      <c r="S376" s="10"/>
      <c r="T376" s="10"/>
      <c r="U376" s="10"/>
      <c r="V376" s="10"/>
      <c r="W376" s="10"/>
      <c r="X376" s="10"/>
      <c r="Y376" s="10"/>
    </row>
    <row r="377" spans="1:25" ht="63.75">
      <c r="A377" s="9">
        <v>43724.780934618058</v>
      </c>
      <c r="B377" s="25"/>
      <c r="C377" s="25"/>
      <c r="D377" s="26"/>
      <c r="E377" s="25"/>
      <c r="F377" s="25"/>
      <c r="G377" s="11">
        <v>2</v>
      </c>
      <c r="H377" s="29"/>
      <c r="I377" s="29"/>
      <c r="J377" s="29"/>
      <c r="K377" s="3">
        <f t="shared" si="0"/>
        <v>1</v>
      </c>
      <c r="L377" s="10" t="s">
        <v>27</v>
      </c>
      <c r="M377" s="29"/>
      <c r="N377" s="29" t="s">
        <v>481</v>
      </c>
      <c r="O377" s="29" t="s">
        <v>595</v>
      </c>
      <c r="P377" s="34">
        <v>1</v>
      </c>
      <c r="Q377" s="11">
        <v>89108</v>
      </c>
      <c r="S377" s="10"/>
      <c r="T377" s="10"/>
      <c r="U377" s="10"/>
      <c r="V377" s="10"/>
      <c r="W377" s="10"/>
      <c r="X377" s="10"/>
      <c r="Y377" s="10"/>
    </row>
    <row r="378" spans="1:25" ht="89.25">
      <c r="A378" s="9">
        <v>43727.399213807876</v>
      </c>
      <c r="B378" s="25"/>
      <c r="C378" s="25"/>
      <c r="D378" s="26"/>
      <c r="E378" s="25"/>
      <c r="F378" s="25"/>
      <c r="G378" s="11">
        <v>6</v>
      </c>
      <c r="H378" s="34">
        <v>5</v>
      </c>
      <c r="I378" s="29"/>
      <c r="J378" s="29"/>
      <c r="K378" s="3">
        <f t="shared" si="0"/>
        <v>2</v>
      </c>
      <c r="L378" s="10" t="s">
        <v>30</v>
      </c>
      <c r="M378" s="29"/>
      <c r="N378" s="29" t="s">
        <v>596</v>
      </c>
      <c r="O378" s="29" t="s">
        <v>597</v>
      </c>
      <c r="P378" s="33">
        <v>2</v>
      </c>
      <c r="Q378" s="13">
        <v>89121</v>
      </c>
      <c r="R378" s="12">
        <v>2</v>
      </c>
      <c r="S378" s="13">
        <v>89121</v>
      </c>
      <c r="T378" s="10"/>
      <c r="U378" s="10"/>
      <c r="V378" s="10"/>
      <c r="W378" s="10"/>
      <c r="X378" s="10"/>
      <c r="Y378" s="10"/>
    </row>
    <row r="379" spans="1:25" ht="76.5">
      <c r="A379" s="9">
        <v>43729.992820428241</v>
      </c>
      <c r="B379" s="25"/>
      <c r="C379" s="25"/>
      <c r="D379" s="26"/>
      <c r="E379" s="25"/>
      <c r="F379" s="25"/>
      <c r="G379" s="11">
        <v>2</v>
      </c>
      <c r="H379" s="29"/>
      <c r="I379" s="29"/>
      <c r="J379" s="29"/>
      <c r="K379" s="3">
        <f t="shared" si="0"/>
        <v>1</v>
      </c>
      <c r="L379" s="10" t="s">
        <v>27</v>
      </c>
      <c r="M379" s="29"/>
      <c r="N379" s="29" t="s">
        <v>598</v>
      </c>
      <c r="O379" s="29" t="s">
        <v>599</v>
      </c>
      <c r="P379" s="33">
        <v>1</v>
      </c>
      <c r="Q379" s="11">
        <v>89102</v>
      </c>
      <c r="R379" s="12">
        <v>1</v>
      </c>
      <c r="S379" s="11">
        <v>89102</v>
      </c>
      <c r="T379" s="10"/>
      <c r="U379" s="10"/>
      <c r="V379" s="10"/>
      <c r="W379" s="10"/>
      <c r="X379" s="10"/>
      <c r="Y379" s="10"/>
    </row>
    <row r="380" spans="1:25" ht="12.75">
      <c r="A380" s="9">
        <v>43809.711267997685</v>
      </c>
      <c r="B380" s="25"/>
      <c r="C380" s="25"/>
      <c r="D380" s="26"/>
      <c r="E380" s="25"/>
      <c r="F380" s="25"/>
      <c r="G380" s="11">
        <v>3</v>
      </c>
      <c r="H380" s="29"/>
      <c r="I380" s="29"/>
      <c r="J380" s="29"/>
      <c r="K380" s="3">
        <f t="shared" si="0"/>
        <v>1</v>
      </c>
      <c r="L380" s="10" t="s">
        <v>30</v>
      </c>
      <c r="M380" s="29"/>
      <c r="N380" s="30" t="s">
        <v>601</v>
      </c>
      <c r="P380" s="35">
        <v>1</v>
      </c>
      <c r="Q380" s="15">
        <v>89169</v>
      </c>
      <c r="R380" s="14">
        <v>1</v>
      </c>
      <c r="S380" s="16">
        <v>89169</v>
      </c>
      <c r="T380" s="10"/>
      <c r="U380" s="10"/>
      <c r="V380" s="10"/>
      <c r="W380" s="10"/>
      <c r="X380" s="10"/>
      <c r="Y380" s="10"/>
    </row>
    <row r="381" spans="1:25" ht="12.75">
      <c r="A381" s="9">
        <v>43809.71216145833</v>
      </c>
      <c r="B381" s="25"/>
      <c r="C381" s="25"/>
      <c r="D381" s="26"/>
      <c r="E381" s="25"/>
      <c r="F381" s="25"/>
      <c r="G381" s="11">
        <v>1</v>
      </c>
      <c r="H381" s="29"/>
      <c r="I381" s="29"/>
      <c r="J381" s="29"/>
      <c r="K381" s="3">
        <f t="shared" si="0"/>
        <v>1</v>
      </c>
      <c r="L381" s="10" t="s">
        <v>30</v>
      </c>
      <c r="M381" s="29"/>
      <c r="N381" s="30" t="s">
        <v>602</v>
      </c>
      <c r="O381" s="29"/>
      <c r="P381" s="29">
        <v>1</v>
      </c>
      <c r="Q381" s="16">
        <v>89110</v>
      </c>
      <c r="T381" s="10"/>
      <c r="U381" s="10"/>
      <c r="V381" s="10"/>
      <c r="W381" s="10"/>
      <c r="X381" s="10"/>
      <c r="Y381" s="10"/>
    </row>
    <row r="382" spans="1:25" ht="12.75">
      <c r="A382" s="9">
        <v>43809.713023807868</v>
      </c>
      <c r="B382" s="25"/>
      <c r="C382" s="25"/>
      <c r="D382" s="26"/>
      <c r="E382" s="25"/>
      <c r="F382" s="25"/>
      <c r="G382" s="11">
        <v>8</v>
      </c>
      <c r="H382" s="34">
        <v>7</v>
      </c>
      <c r="I382" s="34">
        <v>3</v>
      </c>
      <c r="J382" s="29"/>
      <c r="K382" s="3">
        <f t="shared" si="0"/>
        <v>3</v>
      </c>
      <c r="L382" s="10" t="s">
        <v>30</v>
      </c>
      <c r="M382" s="29"/>
      <c r="N382" s="30" t="s">
        <v>602</v>
      </c>
      <c r="O382" s="29"/>
      <c r="P382" s="32">
        <v>3</v>
      </c>
      <c r="Q382" s="13">
        <v>89121</v>
      </c>
      <c r="R382" s="18">
        <v>3</v>
      </c>
      <c r="S382" s="13">
        <v>89121</v>
      </c>
      <c r="T382" s="10"/>
      <c r="U382" s="10"/>
      <c r="V382" s="10"/>
      <c r="W382" s="10"/>
      <c r="X382" s="10"/>
      <c r="Y382" s="10"/>
    </row>
    <row r="383" spans="1:25" ht="12.75">
      <c r="A383" s="9">
        <v>43810.343141006946</v>
      </c>
      <c r="B383" s="25"/>
      <c r="C383" s="25"/>
      <c r="D383" s="26"/>
      <c r="E383" s="25"/>
      <c r="F383" s="25"/>
      <c r="G383" s="11">
        <v>6</v>
      </c>
      <c r="H383" s="29"/>
      <c r="I383" s="29"/>
      <c r="J383" s="29"/>
      <c r="K383" s="3">
        <f t="shared" si="0"/>
        <v>1</v>
      </c>
      <c r="L383" s="10" t="s">
        <v>28</v>
      </c>
      <c r="M383" s="29"/>
      <c r="N383" s="30" t="s">
        <v>602</v>
      </c>
      <c r="O383" s="29"/>
      <c r="P383" s="33">
        <v>1</v>
      </c>
      <c r="Q383" s="11">
        <v>89121</v>
      </c>
      <c r="R383" s="12">
        <v>1</v>
      </c>
      <c r="S383" s="11">
        <v>89121</v>
      </c>
      <c r="T383" s="10"/>
    </row>
    <row r="384" spans="1:25" ht="12.75">
      <c r="A384" s="9">
        <v>43810.346899502314</v>
      </c>
      <c r="B384" s="25"/>
      <c r="C384" s="25"/>
      <c r="D384" s="26"/>
      <c r="E384" s="25"/>
      <c r="F384" s="25"/>
      <c r="G384" s="11">
        <v>3</v>
      </c>
      <c r="H384" s="29"/>
      <c r="I384" s="29"/>
      <c r="J384" s="29"/>
      <c r="K384" s="3">
        <f t="shared" si="0"/>
        <v>1</v>
      </c>
      <c r="L384" s="10" t="s">
        <v>28</v>
      </c>
      <c r="M384" s="29"/>
      <c r="N384" s="30" t="s">
        <v>602</v>
      </c>
      <c r="O384" s="29"/>
      <c r="P384" s="34">
        <v>1</v>
      </c>
      <c r="Q384" s="11">
        <v>89123</v>
      </c>
      <c r="T384" s="10"/>
    </row>
    <row r="385" spans="1:20" ht="12.75">
      <c r="A385" s="9">
        <v>43810.348489398151</v>
      </c>
      <c r="B385" s="25"/>
      <c r="C385" s="25"/>
      <c r="D385" s="26"/>
      <c r="E385" s="25"/>
      <c r="F385" s="25"/>
      <c r="G385" s="11">
        <v>4</v>
      </c>
      <c r="H385" s="29">
        <v>0.5</v>
      </c>
      <c r="I385" s="34">
        <v>5</v>
      </c>
      <c r="J385" s="34">
        <v>3</v>
      </c>
      <c r="K385" s="3">
        <f t="shared" si="0"/>
        <v>4</v>
      </c>
      <c r="L385" s="10" t="s">
        <v>28</v>
      </c>
      <c r="M385" s="29"/>
      <c r="N385" s="30" t="s">
        <v>602</v>
      </c>
      <c r="O385" s="29"/>
      <c r="P385" s="33">
        <v>4</v>
      </c>
      <c r="Q385" s="13">
        <v>89101</v>
      </c>
      <c r="R385" s="12">
        <v>4</v>
      </c>
      <c r="S385" s="13">
        <v>89101</v>
      </c>
      <c r="T385" s="10"/>
    </row>
    <row r="386" spans="1:20" ht="12.75">
      <c r="A386" s="9">
        <v>43810.349415266202</v>
      </c>
      <c r="B386" s="25"/>
      <c r="C386" s="25"/>
      <c r="D386" s="26"/>
      <c r="E386" s="25"/>
      <c r="F386" s="25"/>
      <c r="G386" s="11">
        <v>2</v>
      </c>
      <c r="H386" s="34">
        <v>7</v>
      </c>
      <c r="I386" s="29"/>
      <c r="J386" s="29"/>
      <c r="K386" s="3">
        <f t="shared" si="0"/>
        <v>2</v>
      </c>
      <c r="L386" s="10" t="s">
        <v>22</v>
      </c>
      <c r="M386" s="29"/>
      <c r="N386" s="30" t="s">
        <v>602</v>
      </c>
      <c r="O386" s="29"/>
      <c r="P386" s="34">
        <v>2</v>
      </c>
      <c r="Q386" s="11">
        <v>89148</v>
      </c>
      <c r="T386" s="10"/>
    </row>
    <row r="387" spans="1:20" ht="12.75">
      <c r="A387" s="9">
        <v>43810.350500069442</v>
      </c>
      <c r="B387" s="25"/>
      <c r="C387" s="25"/>
      <c r="D387" s="26"/>
      <c r="E387" s="25"/>
      <c r="F387" s="25"/>
      <c r="G387" s="11">
        <v>3</v>
      </c>
      <c r="H387" s="29"/>
      <c r="I387" s="29"/>
      <c r="J387" s="29"/>
      <c r="K387" s="3">
        <f t="shared" si="0"/>
        <v>1</v>
      </c>
      <c r="L387" s="10" t="s">
        <v>28</v>
      </c>
      <c r="M387" s="29"/>
      <c r="N387" s="30" t="s">
        <v>602</v>
      </c>
      <c r="O387" s="29"/>
      <c r="P387" s="33">
        <v>1</v>
      </c>
      <c r="Q387" s="12">
        <v>89101</v>
      </c>
      <c r="R387" s="12">
        <v>1</v>
      </c>
      <c r="S387" s="12">
        <v>89101</v>
      </c>
      <c r="T387" s="10"/>
    </row>
    <row r="388" spans="1:20" ht="12.75">
      <c r="A388" s="9">
        <v>43810.352070567125</v>
      </c>
      <c r="B388" s="25"/>
      <c r="C388" s="25"/>
      <c r="D388" s="26"/>
      <c r="E388" s="25"/>
      <c r="F388" s="25"/>
      <c r="G388" s="11">
        <v>5</v>
      </c>
      <c r="H388" s="34">
        <v>3</v>
      </c>
      <c r="I388" s="34">
        <v>8</v>
      </c>
      <c r="J388" s="29"/>
      <c r="K388" s="3">
        <f t="shared" si="0"/>
        <v>3</v>
      </c>
      <c r="L388" s="10" t="s">
        <v>53</v>
      </c>
      <c r="M388" s="29"/>
      <c r="N388" s="30" t="s">
        <v>602</v>
      </c>
      <c r="O388" s="29"/>
      <c r="P388" s="33">
        <v>3</v>
      </c>
      <c r="Q388" s="11">
        <v>89119</v>
      </c>
      <c r="R388" s="12">
        <v>3</v>
      </c>
      <c r="S388" s="11">
        <v>89119</v>
      </c>
      <c r="T388" s="10"/>
    </row>
    <row r="389" spans="1:20" ht="12.75">
      <c r="A389" s="9">
        <v>43810.352972071763</v>
      </c>
      <c r="B389" s="25"/>
      <c r="C389" s="25"/>
      <c r="D389" s="26"/>
      <c r="E389" s="25"/>
      <c r="F389" s="25"/>
      <c r="G389" s="3">
        <v>0.5</v>
      </c>
      <c r="H389" s="34">
        <v>8</v>
      </c>
      <c r="I389" s="29"/>
      <c r="J389" s="29"/>
      <c r="K389" s="3">
        <f t="shared" si="0"/>
        <v>2</v>
      </c>
      <c r="L389" s="10" t="s">
        <v>28</v>
      </c>
      <c r="M389" s="29"/>
      <c r="N389" s="30" t="s">
        <v>602</v>
      </c>
      <c r="O389" s="29"/>
      <c r="P389" s="34">
        <v>2</v>
      </c>
      <c r="Q389" s="11">
        <v>89115</v>
      </c>
      <c r="T389" s="10"/>
    </row>
    <row r="390" spans="1:20" ht="12.75">
      <c r="A390" s="9">
        <v>43810.354322303239</v>
      </c>
      <c r="B390" s="25"/>
      <c r="C390" s="25"/>
      <c r="D390" s="26"/>
      <c r="E390" s="25"/>
      <c r="F390" s="25"/>
      <c r="G390" s="11">
        <v>4</v>
      </c>
      <c r="H390" s="29"/>
      <c r="I390" s="29"/>
      <c r="J390" s="29"/>
      <c r="K390" s="3">
        <f t="shared" si="0"/>
        <v>1</v>
      </c>
      <c r="L390" s="10" t="s">
        <v>28</v>
      </c>
      <c r="M390" s="29"/>
      <c r="N390" s="30" t="s">
        <v>602</v>
      </c>
      <c r="O390" s="29"/>
      <c r="P390" s="34">
        <v>1</v>
      </c>
      <c r="Q390" s="11">
        <v>89103</v>
      </c>
      <c r="T390" s="10"/>
    </row>
    <row r="391" spans="1:20" ht="12.75">
      <c r="A391" s="9">
        <v>43810.355512430557</v>
      </c>
      <c r="B391" s="25"/>
      <c r="C391" s="25"/>
      <c r="D391" s="26"/>
      <c r="E391" s="25"/>
      <c r="F391" s="25"/>
      <c r="G391" s="11">
        <v>1</v>
      </c>
      <c r="H391" s="34">
        <v>5</v>
      </c>
      <c r="I391" s="29"/>
      <c r="J391" s="29"/>
      <c r="K391" s="3">
        <f t="shared" si="0"/>
        <v>2</v>
      </c>
      <c r="L391" s="10" t="s">
        <v>18</v>
      </c>
      <c r="M391" s="29"/>
      <c r="N391" s="30" t="s">
        <v>602</v>
      </c>
      <c r="O391" s="29"/>
      <c r="P391" s="36">
        <v>2</v>
      </c>
      <c r="Q391" s="19">
        <v>89169</v>
      </c>
      <c r="R391" s="19">
        <v>2</v>
      </c>
      <c r="S391" s="19">
        <v>89169</v>
      </c>
      <c r="T391" s="10"/>
    </row>
    <row r="392" spans="1:20" ht="12.75">
      <c r="A392" s="9">
        <v>43810.359512511575</v>
      </c>
      <c r="B392" s="25"/>
      <c r="C392" s="25"/>
      <c r="D392" s="26"/>
      <c r="E392" s="25"/>
      <c r="F392" s="25"/>
      <c r="G392" s="11">
        <v>1</v>
      </c>
      <c r="H392" s="29"/>
      <c r="I392" s="29"/>
      <c r="J392" s="29"/>
      <c r="K392" s="3">
        <f t="shared" si="0"/>
        <v>1</v>
      </c>
      <c r="L392" s="10" t="s">
        <v>53</v>
      </c>
      <c r="M392" s="29"/>
      <c r="N392" s="30" t="s">
        <v>602</v>
      </c>
      <c r="O392" s="29"/>
      <c r="P392" s="33">
        <v>1</v>
      </c>
      <c r="Q392" s="11">
        <v>89119</v>
      </c>
      <c r="R392" s="12">
        <v>1</v>
      </c>
      <c r="S392" s="11">
        <v>89119</v>
      </c>
      <c r="T392" s="10"/>
    </row>
    <row r="393" spans="1:20" ht="12.75">
      <c r="A393" s="9">
        <v>43810.360396493052</v>
      </c>
      <c r="B393" s="25"/>
      <c r="C393" s="25"/>
      <c r="D393" s="26"/>
      <c r="E393" s="25"/>
      <c r="F393" s="25"/>
      <c r="G393" s="11">
        <v>2</v>
      </c>
      <c r="H393" s="34">
        <v>1</v>
      </c>
      <c r="I393" s="29"/>
      <c r="J393" s="29"/>
      <c r="K393" s="3">
        <f t="shared" si="0"/>
        <v>2</v>
      </c>
      <c r="L393" s="10" t="s">
        <v>53</v>
      </c>
      <c r="M393" s="29"/>
      <c r="N393" s="30" t="s">
        <v>602</v>
      </c>
      <c r="O393" s="29"/>
      <c r="P393" s="33">
        <v>2</v>
      </c>
      <c r="Q393" s="11">
        <v>89119</v>
      </c>
      <c r="R393" s="12">
        <v>2</v>
      </c>
      <c r="S393" s="11">
        <v>89119</v>
      </c>
      <c r="T393" s="10"/>
    </row>
    <row r="394" spans="1:20" ht="12.75">
      <c r="A394" s="9">
        <v>43810.365513460652</v>
      </c>
      <c r="B394" s="25"/>
      <c r="C394" s="25"/>
      <c r="D394" s="26"/>
      <c r="E394" s="25"/>
      <c r="F394" s="25"/>
      <c r="G394" s="11">
        <v>5</v>
      </c>
      <c r="H394" s="29"/>
      <c r="I394" s="29"/>
      <c r="J394" s="29"/>
      <c r="K394" s="3">
        <f t="shared" si="0"/>
        <v>1</v>
      </c>
      <c r="L394" s="10" t="s">
        <v>28</v>
      </c>
      <c r="M394" s="29"/>
      <c r="N394" s="30" t="s">
        <v>602</v>
      </c>
      <c r="O394" s="29"/>
      <c r="P394" s="36">
        <v>1</v>
      </c>
      <c r="Q394" s="19">
        <v>89109</v>
      </c>
      <c r="R394" s="19">
        <v>1</v>
      </c>
      <c r="S394" s="11">
        <v>89109</v>
      </c>
      <c r="T394" s="10"/>
    </row>
    <row r="395" spans="1:20" ht="12.75">
      <c r="A395" s="9">
        <v>43810.366483958336</v>
      </c>
      <c r="B395" s="25"/>
      <c r="C395" s="25"/>
      <c r="D395" s="26"/>
      <c r="E395" s="25"/>
      <c r="F395" s="25"/>
      <c r="G395" s="11">
        <v>8</v>
      </c>
      <c r="H395" s="29"/>
      <c r="I395" s="29"/>
      <c r="J395" s="29"/>
      <c r="K395" s="3">
        <f t="shared" si="0"/>
        <v>1</v>
      </c>
      <c r="L395" s="10" t="s">
        <v>27</v>
      </c>
      <c r="M395" s="29"/>
      <c r="N395" s="30" t="s">
        <v>602</v>
      </c>
      <c r="O395" s="29"/>
      <c r="P395" s="34">
        <v>1</v>
      </c>
      <c r="Q395" s="11">
        <v>89007</v>
      </c>
      <c r="T395" s="10"/>
    </row>
    <row r="396" spans="1:20" ht="12.75">
      <c r="A396" s="9">
        <v>43810.367242025459</v>
      </c>
      <c r="B396" s="25"/>
      <c r="C396" s="25"/>
      <c r="D396" s="26"/>
      <c r="E396" s="25"/>
      <c r="F396" s="25"/>
      <c r="G396" s="11">
        <v>5</v>
      </c>
      <c r="H396" s="34">
        <v>1</v>
      </c>
      <c r="I396" s="29">
        <v>0.5</v>
      </c>
      <c r="J396" s="29"/>
      <c r="K396" s="3">
        <f t="shared" si="0"/>
        <v>3</v>
      </c>
      <c r="L396" s="10" t="s">
        <v>28</v>
      </c>
      <c r="M396" s="29"/>
      <c r="N396" s="30" t="s">
        <v>602</v>
      </c>
      <c r="O396" s="29"/>
      <c r="P396" s="36">
        <v>3</v>
      </c>
      <c r="Q396" s="19">
        <v>89109</v>
      </c>
      <c r="R396" s="19">
        <v>3</v>
      </c>
      <c r="S396" s="11">
        <v>89109</v>
      </c>
      <c r="T396" s="10"/>
    </row>
    <row r="397" spans="1:20" ht="12.75">
      <c r="A397" s="9">
        <v>43810.368035034728</v>
      </c>
      <c r="B397" s="25"/>
      <c r="C397" s="25"/>
      <c r="D397" s="26"/>
      <c r="E397" s="25"/>
      <c r="F397" s="25"/>
      <c r="G397" s="11">
        <v>8</v>
      </c>
      <c r="H397" s="34">
        <v>7</v>
      </c>
      <c r="I397" s="34">
        <v>3</v>
      </c>
      <c r="J397" s="29"/>
      <c r="K397" s="3">
        <f t="shared" si="0"/>
        <v>3</v>
      </c>
      <c r="L397" s="10" t="s">
        <v>28</v>
      </c>
      <c r="M397" s="29"/>
      <c r="N397" s="30" t="s">
        <v>602</v>
      </c>
      <c r="O397" s="29"/>
      <c r="P397" s="36">
        <v>3</v>
      </c>
      <c r="Q397" s="19">
        <v>89169</v>
      </c>
      <c r="R397" s="19">
        <v>3</v>
      </c>
      <c r="S397" s="11">
        <v>89169</v>
      </c>
      <c r="T397" s="10"/>
    </row>
    <row r="398" spans="1:20" ht="12.75">
      <c r="A398" s="9">
        <v>43810.368582893519</v>
      </c>
      <c r="B398" s="25"/>
      <c r="C398" s="25"/>
      <c r="D398" s="26"/>
      <c r="E398" s="25"/>
      <c r="F398" s="25"/>
      <c r="G398" s="11">
        <v>6</v>
      </c>
      <c r="H398" s="29"/>
      <c r="I398" s="29"/>
      <c r="J398" s="29"/>
      <c r="K398" s="3">
        <f t="shared" si="0"/>
        <v>1</v>
      </c>
      <c r="L398" s="10" t="s">
        <v>28</v>
      </c>
      <c r="M398" s="29"/>
      <c r="N398" s="30" t="s">
        <v>602</v>
      </c>
      <c r="O398" s="29"/>
      <c r="P398" s="36">
        <v>1</v>
      </c>
      <c r="Q398" s="19">
        <v>89109</v>
      </c>
      <c r="R398" s="19">
        <v>1</v>
      </c>
      <c r="S398" s="11">
        <v>89109</v>
      </c>
      <c r="T398" s="10"/>
    </row>
    <row r="399" spans="1:20" ht="12.75">
      <c r="A399" s="20">
        <v>43810.434664351851</v>
      </c>
      <c r="B399" s="25"/>
      <c r="C399" s="25"/>
      <c r="D399" s="26"/>
      <c r="E399" s="25"/>
      <c r="F399" s="25"/>
      <c r="G399" s="3">
        <v>8</v>
      </c>
      <c r="K399" s="3">
        <f t="shared" si="0"/>
        <v>1</v>
      </c>
      <c r="L399" s="3" t="s">
        <v>28</v>
      </c>
      <c r="O399" s="29" t="s">
        <v>600</v>
      </c>
      <c r="P399" s="33">
        <v>1</v>
      </c>
      <c r="Q399" s="3">
        <v>89119</v>
      </c>
      <c r="R399" s="12">
        <v>1</v>
      </c>
      <c r="S399" s="3">
        <v>89119</v>
      </c>
    </row>
    <row r="400" spans="1:20" ht="12.75">
      <c r="A400" s="20">
        <v>43810.436192129629</v>
      </c>
      <c r="B400" s="25"/>
      <c r="C400" s="25"/>
      <c r="D400" s="26"/>
      <c r="E400" s="25"/>
      <c r="F400" s="25"/>
      <c r="G400" s="3">
        <v>1</v>
      </c>
      <c r="H400" s="29">
        <v>0.5</v>
      </c>
      <c r="K400" s="3">
        <f t="shared" si="0"/>
        <v>2</v>
      </c>
      <c r="L400" s="3" t="s">
        <v>28</v>
      </c>
      <c r="O400" s="29" t="s">
        <v>600</v>
      </c>
      <c r="P400" s="29">
        <v>2</v>
      </c>
      <c r="Q400" s="3">
        <v>89012</v>
      </c>
    </row>
    <row r="401" spans="1:19" ht="12.75">
      <c r="A401" s="20">
        <v>43810.437256944446</v>
      </c>
      <c r="B401" s="25"/>
      <c r="C401" s="25"/>
      <c r="D401" s="26"/>
      <c r="E401" s="25"/>
      <c r="F401" s="25"/>
      <c r="G401" s="3">
        <v>0.5</v>
      </c>
      <c r="H401" s="29">
        <v>0.5</v>
      </c>
      <c r="K401" s="3">
        <f t="shared" si="0"/>
        <v>2</v>
      </c>
      <c r="L401" s="3" t="s">
        <v>28</v>
      </c>
      <c r="O401" s="29" t="s">
        <v>600</v>
      </c>
      <c r="P401" s="33">
        <v>2</v>
      </c>
      <c r="Q401" s="7">
        <v>89101</v>
      </c>
      <c r="R401" s="12">
        <v>2</v>
      </c>
      <c r="S401" s="7">
        <v>89101</v>
      </c>
    </row>
    <row r="402" spans="1:19" ht="51">
      <c r="A402" s="20">
        <v>43815.707812499997</v>
      </c>
      <c r="B402" s="25"/>
      <c r="C402" s="25"/>
      <c r="D402" s="26"/>
      <c r="E402" s="25"/>
      <c r="F402" s="25"/>
      <c r="G402" s="3">
        <v>3</v>
      </c>
      <c r="H402" s="29">
        <v>8</v>
      </c>
      <c r="K402" s="3">
        <f t="shared" si="0"/>
        <v>2</v>
      </c>
      <c r="L402" s="3" t="s">
        <v>53</v>
      </c>
      <c r="M402" s="29" t="s">
        <v>29</v>
      </c>
      <c r="N402" s="29" t="s">
        <v>29</v>
      </c>
      <c r="O402" s="29" t="s">
        <v>603</v>
      </c>
      <c r="P402" s="35">
        <v>2</v>
      </c>
      <c r="Q402" s="21">
        <v>89169</v>
      </c>
      <c r="R402" s="21">
        <v>2</v>
      </c>
      <c r="S402" s="3">
        <v>89169</v>
      </c>
    </row>
    <row r="403" spans="1:19" ht="76.5">
      <c r="A403" s="20">
        <v>43816.423206018517</v>
      </c>
      <c r="B403" s="25"/>
      <c r="C403" s="25"/>
      <c r="D403" s="26"/>
      <c r="E403" s="25"/>
      <c r="F403" s="25"/>
      <c r="G403" s="3">
        <v>0.5</v>
      </c>
      <c r="H403" s="29">
        <v>1</v>
      </c>
      <c r="K403" s="3">
        <f t="shared" si="0"/>
        <v>2</v>
      </c>
      <c r="L403" s="3" t="s">
        <v>22</v>
      </c>
      <c r="M403" s="29" t="s">
        <v>526</v>
      </c>
      <c r="N403" s="29" t="s">
        <v>526</v>
      </c>
      <c r="O403" s="29" t="s">
        <v>604</v>
      </c>
      <c r="P403" s="29">
        <v>2</v>
      </c>
      <c r="Q403" s="3">
        <v>89148</v>
      </c>
    </row>
    <row r="404" spans="1:19" ht="12.75">
      <c r="A404" s="20">
        <v>43818.354456018518</v>
      </c>
      <c r="B404" s="25"/>
      <c r="C404" s="25"/>
      <c r="D404" s="26"/>
      <c r="E404" s="25"/>
      <c r="F404" s="25"/>
      <c r="G404" s="3">
        <v>0.5</v>
      </c>
      <c r="H404" s="29">
        <v>3</v>
      </c>
      <c r="K404" s="3">
        <f t="shared" si="0"/>
        <v>2</v>
      </c>
      <c r="L404" s="3" t="s">
        <v>30</v>
      </c>
      <c r="O404" s="29" t="s">
        <v>600</v>
      </c>
      <c r="P404" s="33">
        <v>2</v>
      </c>
      <c r="Q404" s="3">
        <v>89120</v>
      </c>
      <c r="R404" s="12">
        <v>2</v>
      </c>
      <c r="S404" s="3">
        <v>89120</v>
      </c>
    </row>
    <row r="405" spans="1:19" ht="12.75">
      <c r="A405" s="20">
        <v>43818.356458333335</v>
      </c>
      <c r="B405" s="25"/>
      <c r="C405" s="25"/>
      <c r="D405" s="26"/>
      <c r="E405" s="25"/>
      <c r="F405" s="25"/>
      <c r="G405" s="3">
        <v>0.5</v>
      </c>
      <c r="K405" s="3">
        <f t="shared" si="0"/>
        <v>1</v>
      </c>
      <c r="L405" s="3" t="s">
        <v>22</v>
      </c>
      <c r="O405" s="29" t="s">
        <v>136</v>
      </c>
      <c r="P405" s="29">
        <v>1</v>
      </c>
      <c r="Q405" s="3">
        <v>89014</v>
      </c>
    </row>
    <row r="406" spans="1:19" ht="12.75">
      <c r="A406" s="20">
        <v>43818.357789351852</v>
      </c>
      <c r="B406" s="25"/>
      <c r="C406" s="25"/>
      <c r="D406" s="26"/>
      <c r="E406" s="25"/>
      <c r="F406" s="25"/>
      <c r="G406" s="3">
        <v>5</v>
      </c>
      <c r="K406" s="3">
        <f t="shared" si="0"/>
        <v>1</v>
      </c>
      <c r="L406" s="3" t="s">
        <v>30</v>
      </c>
      <c r="N406" s="29" t="s">
        <v>605</v>
      </c>
      <c r="O406" s="29" t="s">
        <v>136</v>
      </c>
      <c r="P406" s="29">
        <v>1</v>
      </c>
      <c r="Q406" s="3">
        <v>89106</v>
      </c>
    </row>
    <row r="407" spans="1:19" ht="12.75">
      <c r="A407" s="20">
        <v>43818.359224537038</v>
      </c>
      <c r="B407" s="25"/>
      <c r="C407" s="25"/>
      <c r="D407" s="26"/>
      <c r="E407" s="25"/>
      <c r="F407" s="25"/>
      <c r="G407" s="3">
        <v>2</v>
      </c>
      <c r="K407" s="3">
        <f t="shared" si="0"/>
        <v>1</v>
      </c>
      <c r="L407" s="3" t="s">
        <v>30</v>
      </c>
      <c r="N407" s="29" t="s">
        <v>605</v>
      </c>
      <c r="O407" s="29" t="s">
        <v>136</v>
      </c>
      <c r="P407" s="33">
        <v>1</v>
      </c>
      <c r="Q407" s="3">
        <v>89102</v>
      </c>
      <c r="R407" s="12">
        <v>1</v>
      </c>
      <c r="S407" s="3">
        <v>89102</v>
      </c>
    </row>
    <row r="408" spans="1:19" ht="12.75">
      <c r="A408" s="20">
        <v>43818.359236111108</v>
      </c>
      <c r="B408" s="25"/>
      <c r="C408" s="25"/>
      <c r="D408" s="26"/>
      <c r="E408" s="25"/>
      <c r="F408" s="25"/>
      <c r="G408" s="3">
        <v>8</v>
      </c>
      <c r="H408" s="29">
        <v>2</v>
      </c>
      <c r="K408" s="3">
        <f t="shared" si="0"/>
        <v>2</v>
      </c>
      <c r="L408" s="3" t="s">
        <v>30</v>
      </c>
      <c r="N408" s="29" t="s">
        <v>605</v>
      </c>
      <c r="O408" s="29" t="s">
        <v>136</v>
      </c>
      <c r="P408" s="33">
        <v>2</v>
      </c>
      <c r="Q408" s="3">
        <v>89121</v>
      </c>
      <c r="R408" s="12">
        <v>2</v>
      </c>
      <c r="S408" s="3">
        <v>89121</v>
      </c>
    </row>
    <row r="409" spans="1:19" ht="12.75">
      <c r="A409" s="20">
        <v>43818.360092592593</v>
      </c>
      <c r="B409" s="25"/>
      <c r="C409" s="25"/>
      <c r="D409" s="26"/>
      <c r="E409" s="25"/>
      <c r="F409" s="25"/>
      <c r="G409" s="3">
        <v>2</v>
      </c>
      <c r="H409" s="29">
        <v>2</v>
      </c>
      <c r="I409" s="29">
        <v>0.5</v>
      </c>
      <c r="K409" s="3">
        <f t="shared" si="0"/>
        <v>3</v>
      </c>
      <c r="L409" s="3" t="s">
        <v>30</v>
      </c>
      <c r="N409" s="29" t="s">
        <v>605</v>
      </c>
      <c r="O409" s="29" t="s">
        <v>136</v>
      </c>
      <c r="P409" s="33">
        <v>3</v>
      </c>
      <c r="Q409" s="3">
        <v>89121</v>
      </c>
      <c r="R409" s="12">
        <v>3</v>
      </c>
      <c r="S409" s="3">
        <v>89121</v>
      </c>
    </row>
    <row r="410" spans="1:19" ht="12.75">
      <c r="A410" s="20">
        <v>43818.360578703701</v>
      </c>
      <c r="B410" s="25"/>
      <c r="C410" s="25"/>
      <c r="D410" s="26"/>
      <c r="E410" s="25"/>
      <c r="F410" s="25"/>
      <c r="G410" s="3">
        <v>3</v>
      </c>
      <c r="H410" s="29">
        <v>1</v>
      </c>
      <c r="I410" s="29">
        <v>0.5</v>
      </c>
      <c r="K410" s="3">
        <f t="shared" si="0"/>
        <v>3</v>
      </c>
      <c r="L410" s="3" t="s">
        <v>30</v>
      </c>
      <c r="N410" s="29" t="s">
        <v>605</v>
      </c>
      <c r="O410" s="29" t="s">
        <v>136</v>
      </c>
      <c r="P410" s="29">
        <v>3</v>
      </c>
      <c r="Q410" s="3">
        <v>89148</v>
      </c>
    </row>
    <row r="411" spans="1:19" ht="12.75">
      <c r="A411" s="20">
        <v>43818.362060185187</v>
      </c>
      <c r="B411" s="25"/>
      <c r="C411" s="25"/>
      <c r="D411" s="26"/>
      <c r="E411" s="25"/>
      <c r="F411" s="25"/>
      <c r="G411" s="3">
        <v>0.5</v>
      </c>
      <c r="H411" s="29">
        <v>0.5</v>
      </c>
      <c r="I411" s="29">
        <v>0.5</v>
      </c>
      <c r="K411" s="3">
        <f t="shared" si="0"/>
        <v>3</v>
      </c>
      <c r="L411" s="3" t="s">
        <v>30</v>
      </c>
      <c r="N411" s="29" t="s">
        <v>605</v>
      </c>
      <c r="O411" s="29" t="s">
        <v>136</v>
      </c>
      <c r="P411" s="33">
        <v>3</v>
      </c>
      <c r="Q411" s="3">
        <v>89122</v>
      </c>
      <c r="R411" s="12">
        <v>3</v>
      </c>
      <c r="S411" s="3">
        <v>89122</v>
      </c>
    </row>
    <row r="412" spans="1:19" ht="12.75">
      <c r="A412" s="20">
        <v>43818.362442129626</v>
      </c>
      <c r="B412" s="25"/>
      <c r="C412" s="25"/>
      <c r="D412" s="26"/>
      <c r="E412" s="25"/>
      <c r="F412" s="25"/>
      <c r="G412" s="3">
        <v>8</v>
      </c>
      <c r="H412" s="29">
        <v>4</v>
      </c>
      <c r="K412" s="3">
        <f t="shared" si="0"/>
        <v>2</v>
      </c>
      <c r="L412" s="3" t="s">
        <v>30</v>
      </c>
      <c r="N412" s="29" t="s">
        <v>605</v>
      </c>
      <c r="O412" s="29" t="s">
        <v>136</v>
      </c>
      <c r="P412" s="29">
        <v>2</v>
      </c>
      <c r="Q412" s="3">
        <v>89014</v>
      </c>
    </row>
    <row r="413" spans="1:19" ht="12.75">
      <c r="A413" s="20">
        <v>43818.363391203704</v>
      </c>
      <c r="B413" s="25"/>
      <c r="C413" s="25"/>
      <c r="D413" s="26"/>
      <c r="E413" s="25"/>
      <c r="F413" s="25"/>
      <c r="G413" s="3">
        <v>0.5</v>
      </c>
      <c r="H413" s="29">
        <v>0.5</v>
      </c>
      <c r="K413" s="3">
        <f t="shared" si="0"/>
        <v>2</v>
      </c>
      <c r="L413" s="3" t="s">
        <v>30</v>
      </c>
      <c r="N413" s="29" t="s">
        <v>605</v>
      </c>
      <c r="O413" s="29" t="s">
        <v>136</v>
      </c>
      <c r="P413" s="29">
        <v>2</v>
      </c>
      <c r="Q413" s="3">
        <v>89178</v>
      </c>
    </row>
    <row r="414" spans="1:19" ht="12.75">
      <c r="A414" s="20">
        <v>43818.364039351851</v>
      </c>
      <c r="B414" s="25"/>
      <c r="C414" s="25"/>
      <c r="D414" s="26"/>
      <c r="E414" s="25"/>
      <c r="F414" s="25"/>
      <c r="G414" s="3">
        <v>0.5</v>
      </c>
      <c r="H414" s="29">
        <v>0.5</v>
      </c>
      <c r="K414" s="3">
        <f t="shared" si="0"/>
        <v>2</v>
      </c>
      <c r="L414" s="3" t="s">
        <v>30</v>
      </c>
      <c r="N414" s="29" t="s">
        <v>605</v>
      </c>
      <c r="O414" s="29" t="s">
        <v>136</v>
      </c>
      <c r="P414" s="33">
        <v>2</v>
      </c>
      <c r="Q414" s="3">
        <v>89122</v>
      </c>
      <c r="R414" s="12">
        <v>2</v>
      </c>
      <c r="S414" s="3">
        <v>89122</v>
      </c>
    </row>
    <row r="415" spans="1:19" ht="12.75">
      <c r="A415" s="20">
        <v>43818.364618055559</v>
      </c>
      <c r="B415" s="25"/>
      <c r="C415" s="25"/>
      <c r="D415" s="26"/>
      <c r="E415" s="25"/>
      <c r="F415" s="25"/>
      <c r="G415" s="3">
        <v>2</v>
      </c>
      <c r="H415" s="29">
        <v>0.5</v>
      </c>
      <c r="K415" s="3">
        <f t="shared" si="0"/>
        <v>2</v>
      </c>
      <c r="L415" s="3" t="s">
        <v>30</v>
      </c>
      <c r="N415" s="29" t="s">
        <v>605</v>
      </c>
      <c r="O415" s="29" t="s">
        <v>136</v>
      </c>
      <c r="P415" s="29">
        <v>2</v>
      </c>
      <c r="Q415" s="3">
        <v>89123</v>
      </c>
    </row>
    <row r="416" spans="1:19" ht="12.75">
      <c r="A416" s="20">
        <v>43818.366030092591</v>
      </c>
      <c r="B416" s="25"/>
      <c r="C416" s="25"/>
      <c r="D416" s="26"/>
      <c r="E416" s="25"/>
      <c r="F416" s="25"/>
      <c r="G416" s="3">
        <v>0.5</v>
      </c>
      <c r="K416" s="3">
        <f t="shared" si="0"/>
        <v>1</v>
      </c>
      <c r="L416" s="3" t="s">
        <v>30</v>
      </c>
      <c r="N416" s="29" t="s">
        <v>605</v>
      </c>
      <c r="O416" s="29" t="s">
        <v>136</v>
      </c>
      <c r="P416" s="29">
        <v>1</v>
      </c>
      <c r="Q416" s="3">
        <v>89118</v>
      </c>
    </row>
    <row r="417" spans="1:24" ht="12.75">
      <c r="A417" s="20">
        <v>43818.36755787037</v>
      </c>
      <c r="B417" s="25"/>
      <c r="C417" s="25"/>
      <c r="D417" s="26"/>
      <c r="E417" s="25"/>
      <c r="F417" s="25"/>
      <c r="G417" s="3">
        <v>4</v>
      </c>
      <c r="H417" s="29">
        <v>8</v>
      </c>
      <c r="K417" s="3">
        <f t="shared" si="0"/>
        <v>2</v>
      </c>
      <c r="L417" s="3" t="s">
        <v>30</v>
      </c>
      <c r="N417" s="29" t="s">
        <v>605</v>
      </c>
      <c r="O417" s="29" t="s">
        <v>136</v>
      </c>
      <c r="P417" s="35">
        <v>2</v>
      </c>
      <c r="Q417" s="21">
        <v>89169</v>
      </c>
      <c r="R417" s="21">
        <v>2</v>
      </c>
      <c r="S417" s="21">
        <v>89169</v>
      </c>
    </row>
    <row r="418" spans="1:24" ht="12.75">
      <c r="A418" s="20">
        <v>43818.369583333333</v>
      </c>
      <c r="B418" s="25"/>
      <c r="C418" s="25"/>
      <c r="D418" s="26"/>
      <c r="E418" s="25"/>
      <c r="F418" s="25"/>
      <c r="G418" s="3">
        <v>7</v>
      </c>
      <c r="H418" s="29">
        <v>5</v>
      </c>
      <c r="K418" s="3">
        <f t="shared" si="0"/>
        <v>2</v>
      </c>
      <c r="L418" s="3" t="s">
        <v>30</v>
      </c>
      <c r="N418" s="29" t="s">
        <v>605</v>
      </c>
      <c r="O418" s="29" t="s">
        <v>136</v>
      </c>
      <c r="P418" s="33">
        <v>2</v>
      </c>
      <c r="Q418" s="7">
        <v>89101</v>
      </c>
      <c r="R418" s="13">
        <v>2</v>
      </c>
      <c r="S418" s="7">
        <v>89101</v>
      </c>
    </row>
    <row r="419" spans="1:24" ht="12.75">
      <c r="A419" s="20">
        <v>43818.370439814818</v>
      </c>
      <c r="B419" s="25"/>
      <c r="C419" s="25"/>
      <c r="D419" s="26"/>
      <c r="E419" s="25"/>
      <c r="F419" s="25"/>
      <c r="G419" s="3">
        <v>2</v>
      </c>
      <c r="H419" s="29">
        <v>0.5</v>
      </c>
      <c r="K419" s="3">
        <f t="shared" si="0"/>
        <v>2</v>
      </c>
      <c r="L419" s="3" t="s">
        <v>30</v>
      </c>
      <c r="N419" s="29" t="s">
        <v>605</v>
      </c>
      <c r="O419" s="29" t="s">
        <v>136</v>
      </c>
      <c r="P419" s="29">
        <v>2</v>
      </c>
      <c r="Q419" s="3">
        <v>89074</v>
      </c>
    </row>
    <row r="420" spans="1:24" ht="12.75">
      <c r="A420" s="20">
        <v>43818.371527777781</v>
      </c>
      <c r="B420" s="25"/>
      <c r="C420" s="25"/>
      <c r="D420" s="26"/>
      <c r="E420" s="25"/>
      <c r="F420" s="25"/>
      <c r="G420" s="3">
        <v>7</v>
      </c>
      <c r="H420" s="29">
        <v>6</v>
      </c>
      <c r="I420" s="29">
        <v>4</v>
      </c>
      <c r="J420" s="29">
        <v>3</v>
      </c>
      <c r="K420" s="3">
        <f t="shared" si="0"/>
        <v>4</v>
      </c>
      <c r="L420" s="3" t="s">
        <v>30</v>
      </c>
      <c r="N420" s="29" t="s">
        <v>605</v>
      </c>
      <c r="O420" s="29" t="s">
        <v>136</v>
      </c>
      <c r="P420" s="32">
        <v>4</v>
      </c>
      <c r="Q420" s="7">
        <v>89121</v>
      </c>
      <c r="R420" s="7">
        <v>4</v>
      </c>
      <c r="S420" s="3">
        <v>89121</v>
      </c>
    </row>
    <row r="421" spans="1:24" ht="12.75">
      <c r="A421" s="20">
        <v>43818.371874999997</v>
      </c>
      <c r="B421" s="25"/>
      <c r="C421" s="25"/>
      <c r="D421" s="26"/>
      <c r="E421" s="25"/>
      <c r="F421" s="25"/>
      <c r="G421" s="3">
        <v>3</v>
      </c>
      <c r="K421" s="3">
        <f t="shared" si="0"/>
        <v>1</v>
      </c>
      <c r="L421" s="3" t="s">
        <v>30</v>
      </c>
      <c r="N421" s="29" t="s">
        <v>605</v>
      </c>
      <c r="O421" s="29" t="s">
        <v>136</v>
      </c>
      <c r="P421" s="29">
        <v>1</v>
      </c>
      <c r="Q421" s="3">
        <v>89032</v>
      </c>
    </row>
    <row r="422" spans="1:24" ht="25.5">
      <c r="A422" s="9">
        <v>43836.818354583331</v>
      </c>
      <c r="B422" s="25"/>
      <c r="C422" s="25"/>
      <c r="D422" s="26"/>
      <c r="E422" s="25"/>
      <c r="F422" s="25"/>
      <c r="G422" s="11">
        <v>4</v>
      </c>
      <c r="H422" s="34">
        <v>3</v>
      </c>
      <c r="I422" s="34">
        <v>1</v>
      </c>
      <c r="J422" s="29">
        <v>0.5</v>
      </c>
      <c r="K422" s="3">
        <f t="shared" si="0"/>
        <v>4</v>
      </c>
      <c r="L422" s="10" t="s">
        <v>30</v>
      </c>
      <c r="M422" s="29" t="s">
        <v>606</v>
      </c>
      <c r="N422" s="29" t="s">
        <v>607</v>
      </c>
      <c r="O422" s="29" t="s">
        <v>608</v>
      </c>
      <c r="P422" s="34">
        <v>4</v>
      </c>
      <c r="Q422" s="11">
        <v>89081</v>
      </c>
      <c r="R422" s="10"/>
      <c r="S422" s="10"/>
      <c r="T422" s="10"/>
      <c r="U422" s="10"/>
      <c r="V422" s="10"/>
      <c r="W422" s="10"/>
      <c r="X422" s="10"/>
    </row>
    <row r="423" spans="1:24" ht="12.75">
      <c r="A423" s="9">
        <v>43843.409388437503</v>
      </c>
      <c r="B423" s="25"/>
      <c r="C423" s="25"/>
      <c r="D423" s="26"/>
      <c r="E423" s="25"/>
      <c r="F423" s="25"/>
      <c r="G423" s="11">
        <v>1</v>
      </c>
      <c r="H423" s="34">
        <v>4</v>
      </c>
      <c r="I423" s="29"/>
      <c r="J423" s="29"/>
      <c r="K423" s="3">
        <f t="shared" si="0"/>
        <v>2</v>
      </c>
      <c r="L423" s="10" t="s">
        <v>30</v>
      </c>
      <c r="M423" s="29"/>
      <c r="N423" s="29" t="s">
        <v>609</v>
      </c>
      <c r="O423" s="29" t="s">
        <v>136</v>
      </c>
      <c r="P423" s="34">
        <v>2</v>
      </c>
      <c r="Q423" s="11">
        <v>89107</v>
      </c>
      <c r="R423" s="10"/>
      <c r="S423" s="10"/>
      <c r="T423" s="10"/>
      <c r="U423" s="10"/>
      <c r="V423" s="10"/>
      <c r="W423" s="10"/>
      <c r="X423" s="10"/>
    </row>
    <row r="424" spans="1:24" ht="12.75">
      <c r="A424" s="9">
        <v>43843.412778495374</v>
      </c>
      <c r="B424" s="25"/>
      <c r="C424" s="25"/>
      <c r="D424" s="26"/>
      <c r="E424" s="25"/>
      <c r="F424" s="25"/>
      <c r="G424" s="11">
        <v>1</v>
      </c>
      <c r="H424" s="34">
        <v>2</v>
      </c>
      <c r="I424" s="29"/>
      <c r="J424" s="29"/>
      <c r="K424" s="3">
        <f t="shared" si="0"/>
        <v>2</v>
      </c>
      <c r="L424" s="10" t="s">
        <v>30</v>
      </c>
      <c r="M424" s="29"/>
      <c r="N424" s="29" t="s">
        <v>609</v>
      </c>
      <c r="O424" s="29" t="s">
        <v>136</v>
      </c>
      <c r="P424" s="34">
        <v>2</v>
      </c>
      <c r="Q424" s="11">
        <v>89141</v>
      </c>
      <c r="R424" s="10"/>
      <c r="S424" s="10"/>
      <c r="T424" s="10"/>
      <c r="U424" s="10"/>
      <c r="V424" s="10"/>
      <c r="W424" s="10"/>
      <c r="X424" s="10"/>
    </row>
    <row r="425" spans="1:24" ht="12.75">
      <c r="A425" s="9">
        <v>43843.413958715275</v>
      </c>
      <c r="B425" s="25"/>
      <c r="C425" s="25"/>
      <c r="D425" s="26"/>
      <c r="E425" s="25"/>
      <c r="F425" s="25"/>
      <c r="G425" s="11">
        <v>2</v>
      </c>
      <c r="H425" s="34">
        <v>6</v>
      </c>
      <c r="I425" s="29"/>
      <c r="J425" s="29"/>
      <c r="K425" s="3">
        <f t="shared" si="0"/>
        <v>2</v>
      </c>
      <c r="L425" s="10" t="s">
        <v>30</v>
      </c>
      <c r="M425" s="29"/>
      <c r="N425" s="29" t="s">
        <v>609</v>
      </c>
      <c r="O425" s="29" t="s">
        <v>136</v>
      </c>
      <c r="P425" s="34">
        <v>2</v>
      </c>
      <c r="Q425" s="11">
        <v>89103</v>
      </c>
      <c r="R425" s="10"/>
      <c r="S425" s="10"/>
      <c r="T425" s="10"/>
      <c r="U425" s="10"/>
      <c r="V425" s="10"/>
      <c r="W425" s="10"/>
      <c r="X425" s="10"/>
    </row>
    <row r="426" spans="1:24" ht="12.75">
      <c r="A426" s="9">
        <v>43843.414560520832</v>
      </c>
      <c r="B426" s="25"/>
      <c r="C426" s="25"/>
      <c r="D426" s="26"/>
      <c r="E426" s="25"/>
      <c r="F426" s="25"/>
      <c r="G426" s="11">
        <v>4</v>
      </c>
      <c r="H426" s="34">
        <v>8</v>
      </c>
      <c r="I426" s="29"/>
      <c r="J426" s="29"/>
      <c r="K426" s="3">
        <f t="shared" si="0"/>
        <v>2</v>
      </c>
      <c r="L426" s="10" t="s">
        <v>30</v>
      </c>
      <c r="M426" s="29"/>
      <c r="N426" s="29" t="s">
        <v>609</v>
      </c>
      <c r="O426" s="29" t="s">
        <v>136</v>
      </c>
      <c r="P426" s="34">
        <v>2</v>
      </c>
      <c r="Q426" s="11">
        <v>89110</v>
      </c>
      <c r="R426" s="10"/>
      <c r="S426" s="10"/>
      <c r="T426" s="10"/>
      <c r="U426" s="10"/>
      <c r="V426" s="10"/>
      <c r="W426" s="10"/>
      <c r="X426" s="10"/>
    </row>
    <row r="427" spans="1:24" ht="12.75">
      <c r="A427" s="9">
        <v>43843.415620034721</v>
      </c>
      <c r="B427" s="25"/>
      <c r="C427" s="25"/>
      <c r="D427" s="26"/>
      <c r="E427" s="25"/>
      <c r="F427" s="25"/>
      <c r="G427" s="11">
        <v>7</v>
      </c>
      <c r="H427" s="29"/>
      <c r="I427" s="29"/>
      <c r="J427" s="29"/>
      <c r="K427" s="3">
        <f t="shared" si="0"/>
        <v>1</v>
      </c>
      <c r="L427" s="10" t="s">
        <v>30</v>
      </c>
      <c r="M427" s="29"/>
      <c r="N427" s="29" t="s">
        <v>609</v>
      </c>
      <c r="O427" s="29" t="s">
        <v>136</v>
      </c>
      <c r="P427" s="33">
        <v>1</v>
      </c>
      <c r="Q427" s="12">
        <v>89122</v>
      </c>
      <c r="R427" s="12">
        <v>1</v>
      </c>
      <c r="S427" s="11">
        <v>89122</v>
      </c>
      <c r="T427" s="10"/>
      <c r="U427" s="10"/>
      <c r="V427" s="10"/>
      <c r="W427" s="10"/>
      <c r="X427" s="10"/>
    </row>
    <row r="428" spans="1:24" ht="12.75">
      <c r="A428" s="9">
        <v>43843.417614421298</v>
      </c>
      <c r="B428" s="25"/>
      <c r="C428" s="25"/>
      <c r="D428" s="26"/>
      <c r="E428" s="25"/>
      <c r="F428" s="25"/>
      <c r="G428" s="3">
        <v>0.5</v>
      </c>
      <c r="H428" s="29"/>
      <c r="I428" s="29"/>
      <c r="J428" s="29"/>
      <c r="K428" s="3">
        <f t="shared" si="0"/>
        <v>1</v>
      </c>
      <c r="L428" s="10" t="s">
        <v>30</v>
      </c>
      <c r="M428" s="29"/>
      <c r="N428" s="29" t="s">
        <v>609</v>
      </c>
      <c r="O428" s="29" t="s">
        <v>136</v>
      </c>
      <c r="P428" s="34">
        <v>1</v>
      </c>
      <c r="Q428" s="11">
        <v>89128</v>
      </c>
      <c r="R428" s="10"/>
      <c r="S428" s="10"/>
      <c r="T428" s="10"/>
      <c r="U428" s="10"/>
      <c r="V428" s="10"/>
      <c r="W428" s="10"/>
      <c r="X428" s="10"/>
    </row>
    <row r="429" spans="1:24" ht="12.75">
      <c r="A429" s="9">
        <v>43843.419036122687</v>
      </c>
      <c r="B429" s="25"/>
      <c r="C429" s="25"/>
      <c r="D429" s="26"/>
      <c r="E429" s="25"/>
      <c r="F429" s="25"/>
      <c r="G429" s="11">
        <v>5</v>
      </c>
      <c r="H429" s="34">
        <v>8</v>
      </c>
      <c r="I429" s="29"/>
      <c r="J429" s="29"/>
      <c r="K429" s="3">
        <f t="shared" si="0"/>
        <v>2</v>
      </c>
      <c r="L429" s="10" t="s">
        <v>30</v>
      </c>
      <c r="M429" s="29"/>
      <c r="N429" s="29" t="s">
        <v>609</v>
      </c>
      <c r="O429" s="29" t="s">
        <v>136</v>
      </c>
      <c r="P429" s="34">
        <v>2</v>
      </c>
      <c r="Q429" s="11">
        <v>89108</v>
      </c>
      <c r="R429" s="10"/>
      <c r="S429" s="10"/>
      <c r="T429" s="10"/>
      <c r="U429" s="10"/>
      <c r="V429" s="10"/>
      <c r="W429" s="10"/>
      <c r="X429" s="10"/>
    </row>
    <row r="430" spans="1:24" ht="12.75">
      <c r="A430" s="9">
        <v>43843.419740393518</v>
      </c>
      <c r="B430" s="25"/>
      <c r="C430" s="25"/>
      <c r="D430" s="26"/>
      <c r="E430" s="25"/>
      <c r="F430" s="25"/>
      <c r="G430" s="11">
        <v>2</v>
      </c>
      <c r="H430" s="29"/>
      <c r="I430" s="29"/>
      <c r="J430" s="29"/>
      <c r="K430" s="3">
        <f t="shared" si="0"/>
        <v>1</v>
      </c>
      <c r="L430" s="10" t="s">
        <v>30</v>
      </c>
      <c r="M430" s="29"/>
      <c r="N430" s="29" t="s">
        <v>609</v>
      </c>
      <c r="O430" s="29" t="s">
        <v>136</v>
      </c>
      <c r="P430" s="33">
        <v>1</v>
      </c>
      <c r="Q430" s="12">
        <v>89121</v>
      </c>
      <c r="R430" s="12">
        <v>1</v>
      </c>
      <c r="S430" s="11">
        <v>89121</v>
      </c>
      <c r="T430" s="10"/>
      <c r="U430" s="10"/>
      <c r="V430" s="10"/>
      <c r="W430" s="10"/>
      <c r="X430" s="10"/>
    </row>
    <row r="431" spans="1:24" ht="12.75">
      <c r="A431" s="9">
        <v>43843.420538275459</v>
      </c>
      <c r="B431" s="25"/>
      <c r="C431" s="25"/>
      <c r="D431" s="26"/>
      <c r="E431" s="25"/>
      <c r="F431" s="25"/>
      <c r="G431" s="3">
        <v>0.5</v>
      </c>
      <c r="H431" s="29"/>
      <c r="I431" s="29"/>
      <c r="J431" s="29"/>
      <c r="K431" s="3">
        <f t="shared" si="0"/>
        <v>1</v>
      </c>
      <c r="L431" s="10" t="s">
        <v>30</v>
      </c>
      <c r="M431" s="29"/>
      <c r="N431" s="29" t="s">
        <v>609</v>
      </c>
      <c r="O431" s="29" t="s">
        <v>136</v>
      </c>
      <c r="P431" s="34">
        <v>1</v>
      </c>
      <c r="Q431" s="11">
        <v>89103</v>
      </c>
      <c r="R431" s="10"/>
      <c r="S431" s="10"/>
      <c r="T431" s="10"/>
      <c r="U431" s="10"/>
      <c r="V431" s="10"/>
      <c r="W431" s="10"/>
      <c r="X431" s="10"/>
    </row>
    <row r="432" spans="1:24" ht="12.75">
      <c r="A432" s="9">
        <v>43843.422467349534</v>
      </c>
      <c r="B432" s="25"/>
      <c r="C432" s="25"/>
      <c r="D432" s="26"/>
      <c r="E432" s="25"/>
      <c r="F432" s="25"/>
      <c r="G432" s="3">
        <v>0.5</v>
      </c>
      <c r="H432" s="34">
        <v>1</v>
      </c>
      <c r="I432" s="29"/>
      <c r="J432" s="29"/>
      <c r="K432" s="3">
        <f t="shared" si="0"/>
        <v>2</v>
      </c>
      <c r="L432" s="10" t="s">
        <v>30</v>
      </c>
      <c r="M432" s="29"/>
      <c r="N432" s="29" t="s">
        <v>609</v>
      </c>
      <c r="O432" s="29" t="s">
        <v>136</v>
      </c>
      <c r="P432" s="34">
        <v>2</v>
      </c>
      <c r="Q432" s="11">
        <v>89110</v>
      </c>
      <c r="R432" s="10"/>
      <c r="S432" s="10"/>
      <c r="T432" s="10"/>
      <c r="U432" s="10"/>
      <c r="V432" s="10"/>
      <c r="W432" s="10"/>
      <c r="X432" s="10"/>
    </row>
    <row r="433" spans="1:24" ht="12.75">
      <c r="A433" s="9">
        <v>43843.424722280091</v>
      </c>
      <c r="B433" s="25"/>
      <c r="C433" s="25"/>
      <c r="D433" s="26"/>
      <c r="E433" s="25"/>
      <c r="F433" s="25"/>
      <c r="G433" s="11">
        <v>7</v>
      </c>
      <c r="H433" s="29"/>
      <c r="I433" s="29"/>
      <c r="J433" s="29"/>
      <c r="K433" s="3">
        <f t="shared" si="0"/>
        <v>1</v>
      </c>
      <c r="L433" s="10" t="s">
        <v>30</v>
      </c>
      <c r="M433" s="29"/>
      <c r="N433" s="29" t="s">
        <v>609</v>
      </c>
      <c r="O433" s="29" t="s">
        <v>136</v>
      </c>
      <c r="P433" s="33">
        <v>1</v>
      </c>
      <c r="Q433" s="12">
        <v>89122</v>
      </c>
      <c r="R433" s="12">
        <v>1</v>
      </c>
      <c r="S433" s="11">
        <v>89122</v>
      </c>
      <c r="T433" s="10"/>
      <c r="U433" s="10"/>
      <c r="V433" s="10"/>
      <c r="W433" s="10"/>
      <c r="X433" s="10"/>
    </row>
    <row r="434" spans="1:24" ht="12.75">
      <c r="A434" s="9">
        <v>43843.428794953703</v>
      </c>
      <c r="B434" s="25"/>
      <c r="C434" s="25"/>
      <c r="D434" s="26"/>
      <c r="E434" s="25"/>
      <c r="F434" s="25"/>
      <c r="G434" s="11">
        <v>1</v>
      </c>
      <c r="H434" s="34">
        <v>4</v>
      </c>
      <c r="I434" s="34">
        <v>6</v>
      </c>
      <c r="J434" s="29"/>
      <c r="K434" s="3">
        <f t="shared" si="0"/>
        <v>3</v>
      </c>
      <c r="L434" s="10" t="s">
        <v>30</v>
      </c>
      <c r="M434" s="29" t="s">
        <v>610</v>
      </c>
      <c r="N434" s="29" t="s">
        <v>609</v>
      </c>
      <c r="O434" s="29" t="s">
        <v>611</v>
      </c>
      <c r="P434" s="34">
        <v>3</v>
      </c>
      <c r="Q434" s="11">
        <v>89052</v>
      </c>
      <c r="R434" s="10"/>
      <c r="S434" s="10"/>
      <c r="T434" s="10"/>
      <c r="U434" s="10"/>
      <c r="V434" s="10"/>
      <c r="W434" s="10"/>
      <c r="X434" s="10"/>
    </row>
    <row r="435" spans="1:24" ht="12.75">
      <c r="A435" s="9">
        <v>43843.428840289351</v>
      </c>
      <c r="B435" s="25"/>
      <c r="C435" s="25"/>
      <c r="D435" s="26"/>
      <c r="E435" s="25"/>
      <c r="F435" s="25"/>
      <c r="G435" s="11">
        <v>7</v>
      </c>
      <c r="H435" s="29"/>
      <c r="I435" s="29"/>
      <c r="J435" s="29"/>
      <c r="K435" s="3">
        <f t="shared" si="0"/>
        <v>1</v>
      </c>
      <c r="L435" s="10" t="s">
        <v>30</v>
      </c>
      <c r="M435" s="29"/>
      <c r="N435" s="29" t="s">
        <v>609</v>
      </c>
      <c r="O435" s="29" t="s">
        <v>136</v>
      </c>
      <c r="P435" s="33">
        <v>1</v>
      </c>
      <c r="Q435" s="12">
        <v>89121</v>
      </c>
      <c r="R435" s="12">
        <v>1</v>
      </c>
      <c r="S435" s="11">
        <v>89121</v>
      </c>
      <c r="T435" s="10"/>
      <c r="U435" s="10"/>
      <c r="V435" s="10"/>
      <c r="W435" s="10"/>
      <c r="X435" s="10"/>
    </row>
    <row r="436" spans="1:24" ht="12.75">
      <c r="A436" s="9">
        <v>43843.430140625002</v>
      </c>
      <c r="B436" s="25"/>
      <c r="C436" s="25"/>
      <c r="D436" s="26"/>
      <c r="E436" s="25"/>
      <c r="F436" s="25"/>
      <c r="G436" s="11">
        <v>2</v>
      </c>
      <c r="H436" s="29"/>
      <c r="I436" s="29"/>
      <c r="J436" s="29"/>
      <c r="K436" s="3">
        <f t="shared" si="0"/>
        <v>1</v>
      </c>
      <c r="L436" s="10" t="s">
        <v>30</v>
      </c>
      <c r="M436" s="29"/>
      <c r="N436" s="29" t="s">
        <v>609</v>
      </c>
      <c r="O436" s="29" t="s">
        <v>136</v>
      </c>
      <c r="P436" s="33">
        <v>1</v>
      </c>
      <c r="Q436" s="12">
        <v>89121</v>
      </c>
      <c r="R436" s="12">
        <v>1</v>
      </c>
      <c r="S436" s="11">
        <v>89121</v>
      </c>
      <c r="T436" s="10"/>
      <c r="U436" s="10"/>
      <c r="V436" s="10"/>
      <c r="W436" s="10"/>
      <c r="X436" s="10"/>
    </row>
    <row r="437" spans="1:24" ht="12.75">
      <c r="A437" s="9">
        <v>43843.430877210645</v>
      </c>
      <c r="B437" s="25"/>
      <c r="C437" s="25"/>
      <c r="D437" s="26"/>
      <c r="E437" s="25"/>
      <c r="F437" s="25"/>
      <c r="G437" s="11">
        <v>8</v>
      </c>
      <c r="H437" s="29"/>
      <c r="I437" s="29"/>
      <c r="J437" s="29"/>
      <c r="K437" s="3">
        <f t="shared" si="0"/>
        <v>1</v>
      </c>
      <c r="L437" s="10" t="s">
        <v>30</v>
      </c>
      <c r="M437" s="29"/>
      <c r="N437" s="29" t="s">
        <v>609</v>
      </c>
      <c r="O437" s="29" t="s">
        <v>136</v>
      </c>
      <c r="P437" s="34">
        <v>1</v>
      </c>
      <c r="Q437" s="11">
        <v>89148</v>
      </c>
      <c r="R437" s="10"/>
      <c r="S437" s="10"/>
      <c r="T437" s="10"/>
      <c r="U437" s="10"/>
      <c r="V437" s="10"/>
      <c r="W437" s="10"/>
      <c r="X437" s="10"/>
    </row>
    <row r="438" spans="1:24" ht="12.75">
      <c r="A438" s="9">
        <v>43843.43250333333</v>
      </c>
      <c r="B438" s="25"/>
      <c r="C438" s="25"/>
      <c r="D438" s="26"/>
      <c r="E438" s="25"/>
      <c r="F438" s="25"/>
      <c r="G438" s="11">
        <v>7</v>
      </c>
      <c r="H438" s="29"/>
      <c r="I438" s="29"/>
      <c r="J438" s="29"/>
      <c r="K438" s="3">
        <f t="shared" si="0"/>
        <v>1</v>
      </c>
      <c r="L438" s="10" t="s">
        <v>30</v>
      </c>
      <c r="M438" s="29"/>
      <c r="N438" s="29" t="s">
        <v>609</v>
      </c>
      <c r="O438" s="29" t="s">
        <v>136</v>
      </c>
      <c r="P438" s="33">
        <v>1</v>
      </c>
      <c r="Q438" s="12">
        <v>89122</v>
      </c>
      <c r="R438" s="12">
        <v>1</v>
      </c>
      <c r="S438" s="11">
        <v>89122</v>
      </c>
      <c r="T438" s="10"/>
      <c r="U438" s="10"/>
      <c r="V438" s="10"/>
      <c r="W438" s="10"/>
      <c r="X438" s="10"/>
    </row>
    <row r="439" spans="1:24" ht="12.75">
      <c r="A439" s="9">
        <v>43843.433156574072</v>
      </c>
      <c r="B439" s="25"/>
      <c r="C439" s="25"/>
      <c r="D439" s="26"/>
      <c r="E439" s="25"/>
      <c r="F439" s="25"/>
      <c r="G439" s="11">
        <v>7</v>
      </c>
      <c r="H439" s="34">
        <v>8</v>
      </c>
      <c r="I439" s="29"/>
      <c r="J439" s="29"/>
      <c r="K439" s="3">
        <f t="shared" si="0"/>
        <v>2</v>
      </c>
      <c r="L439" s="10" t="s">
        <v>30</v>
      </c>
      <c r="M439" s="29"/>
      <c r="N439" s="29" t="s">
        <v>609</v>
      </c>
      <c r="O439" s="29" t="s">
        <v>136</v>
      </c>
      <c r="P439" s="33">
        <v>2</v>
      </c>
      <c r="Q439" s="12">
        <v>89122</v>
      </c>
      <c r="R439" s="12">
        <v>2</v>
      </c>
      <c r="S439" s="11">
        <v>89122</v>
      </c>
      <c r="T439" s="10"/>
      <c r="U439" s="10"/>
      <c r="V439" s="10"/>
      <c r="W439" s="10"/>
      <c r="X439" s="10"/>
    </row>
    <row r="440" spans="1:24" ht="12.75">
      <c r="A440" s="9">
        <v>43843.434651481482</v>
      </c>
      <c r="B440" s="25"/>
      <c r="C440" s="25"/>
      <c r="D440" s="26"/>
      <c r="E440" s="25"/>
      <c r="F440" s="25"/>
      <c r="G440" s="11">
        <v>5</v>
      </c>
      <c r="H440" s="29"/>
      <c r="I440" s="29"/>
      <c r="J440" s="29"/>
      <c r="K440" s="3">
        <f t="shared" si="0"/>
        <v>1</v>
      </c>
      <c r="L440" s="10" t="s">
        <v>30</v>
      </c>
      <c r="M440" s="29"/>
      <c r="N440" s="29" t="s">
        <v>609</v>
      </c>
      <c r="O440" s="29" t="s">
        <v>136</v>
      </c>
      <c r="P440" s="33">
        <v>1</v>
      </c>
      <c r="Q440" s="12">
        <v>89104</v>
      </c>
      <c r="R440" s="12">
        <v>1</v>
      </c>
      <c r="S440" s="11">
        <v>89104</v>
      </c>
      <c r="T440" s="10"/>
      <c r="U440" s="10"/>
      <c r="V440" s="10"/>
      <c r="W440" s="10"/>
      <c r="X440" s="10"/>
    </row>
    <row r="441" spans="1:24" ht="12.75">
      <c r="A441" s="9">
        <v>43843.43559627315</v>
      </c>
      <c r="B441" s="25"/>
      <c r="C441" s="25"/>
      <c r="D441" s="26"/>
      <c r="E441" s="25"/>
      <c r="F441" s="25"/>
      <c r="G441" s="11">
        <v>2</v>
      </c>
      <c r="H441" s="34">
        <v>4</v>
      </c>
      <c r="I441" s="29"/>
      <c r="J441" s="29"/>
      <c r="K441" s="3">
        <f t="shared" si="0"/>
        <v>2</v>
      </c>
      <c r="L441" s="10" t="s">
        <v>30</v>
      </c>
      <c r="M441" s="29"/>
      <c r="N441" s="29" t="s">
        <v>609</v>
      </c>
      <c r="O441" s="29" t="s">
        <v>136</v>
      </c>
      <c r="P441" s="33">
        <v>2</v>
      </c>
      <c r="Q441" s="12">
        <v>89122</v>
      </c>
      <c r="R441" s="12">
        <v>2</v>
      </c>
      <c r="S441" s="11">
        <v>89122</v>
      </c>
      <c r="T441" s="10"/>
      <c r="U441" s="10"/>
      <c r="V441" s="10"/>
      <c r="W441" s="10"/>
      <c r="X441" s="10"/>
    </row>
    <row r="442" spans="1:24" ht="12.75">
      <c r="A442" s="9">
        <v>43843.437495127313</v>
      </c>
      <c r="B442" s="25"/>
      <c r="C442" s="25"/>
      <c r="D442" s="26"/>
      <c r="E442" s="25"/>
      <c r="F442" s="25"/>
      <c r="G442" s="11">
        <v>7</v>
      </c>
      <c r="H442" s="29"/>
      <c r="I442" s="29"/>
      <c r="J442" s="29"/>
      <c r="K442" s="3">
        <f t="shared" si="0"/>
        <v>1</v>
      </c>
      <c r="L442" s="10" t="s">
        <v>30</v>
      </c>
      <c r="M442" s="29"/>
      <c r="N442" s="29" t="s">
        <v>609</v>
      </c>
      <c r="O442" s="29" t="s">
        <v>136</v>
      </c>
      <c r="P442" s="34">
        <v>1</v>
      </c>
      <c r="Q442" s="11">
        <v>89128</v>
      </c>
      <c r="R442" s="10"/>
      <c r="S442" s="10"/>
      <c r="T442" s="10"/>
      <c r="U442" s="10"/>
      <c r="V442" s="10"/>
      <c r="W442" s="10"/>
      <c r="X442" s="10"/>
    </row>
    <row r="443" spans="1:24" ht="12.75">
      <c r="A443" s="9">
        <v>43843.436811400461</v>
      </c>
      <c r="B443" s="25"/>
      <c r="C443" s="25"/>
      <c r="D443" s="26"/>
      <c r="E443" s="25"/>
      <c r="F443" s="25"/>
      <c r="G443" s="11">
        <v>6</v>
      </c>
      <c r="H443" s="34">
        <v>7</v>
      </c>
      <c r="I443" s="34">
        <v>8</v>
      </c>
      <c r="J443" s="29"/>
      <c r="K443" s="3">
        <f t="shared" si="0"/>
        <v>3</v>
      </c>
      <c r="L443" s="10" t="s">
        <v>30</v>
      </c>
      <c r="M443" s="29"/>
      <c r="N443" s="29" t="s">
        <v>609</v>
      </c>
      <c r="O443" s="29" t="s">
        <v>136</v>
      </c>
      <c r="P443" s="34">
        <v>3</v>
      </c>
      <c r="Q443" s="11">
        <v>89129</v>
      </c>
      <c r="R443" s="10"/>
      <c r="S443" s="10"/>
      <c r="T443" s="10"/>
      <c r="U443" s="10"/>
      <c r="V443" s="10"/>
      <c r="W443" s="10"/>
      <c r="X443" s="10"/>
    </row>
    <row r="444" spans="1:24" ht="12.75">
      <c r="A444" s="9">
        <v>43843.440700416671</v>
      </c>
      <c r="B444" s="25"/>
      <c r="C444" s="25"/>
      <c r="D444" s="26"/>
      <c r="E444" s="25"/>
      <c r="F444" s="25"/>
      <c r="G444" s="11">
        <v>4</v>
      </c>
      <c r="H444" s="29"/>
      <c r="I444" s="29"/>
      <c r="J444" s="29"/>
      <c r="K444" s="3">
        <f t="shared" si="0"/>
        <v>1</v>
      </c>
      <c r="L444" s="10" t="s">
        <v>30</v>
      </c>
      <c r="M444" s="29"/>
      <c r="N444" s="29" t="s">
        <v>609</v>
      </c>
      <c r="O444" s="29" t="s">
        <v>136</v>
      </c>
      <c r="P444" s="34">
        <v>1</v>
      </c>
      <c r="Q444" s="11">
        <v>89110</v>
      </c>
      <c r="R444" s="10"/>
      <c r="S444" s="10"/>
      <c r="T444" s="10"/>
      <c r="U444" s="10"/>
      <c r="V444" s="10"/>
      <c r="W444" s="10"/>
      <c r="X444" s="10"/>
    </row>
    <row r="445" spans="1:24" ht="12.75">
      <c r="A445" s="9">
        <v>43843.441507407406</v>
      </c>
      <c r="B445" s="25"/>
      <c r="C445" s="25"/>
      <c r="D445" s="26"/>
      <c r="E445" s="25"/>
      <c r="F445" s="25"/>
      <c r="G445" s="11">
        <v>1</v>
      </c>
      <c r="H445" s="29"/>
      <c r="I445" s="29"/>
      <c r="J445" s="29"/>
      <c r="K445" s="3">
        <f t="shared" si="0"/>
        <v>1</v>
      </c>
      <c r="L445" s="10" t="s">
        <v>30</v>
      </c>
      <c r="M445" s="29"/>
      <c r="N445" s="29" t="s">
        <v>609</v>
      </c>
      <c r="O445" s="29" t="s">
        <v>136</v>
      </c>
      <c r="P445" s="34">
        <v>1</v>
      </c>
      <c r="Q445" s="11">
        <v>89108</v>
      </c>
      <c r="R445" s="10"/>
      <c r="S445" s="10"/>
      <c r="T445" s="10"/>
      <c r="U445" s="10"/>
      <c r="V445" s="10"/>
      <c r="W445" s="10"/>
      <c r="X445" s="10"/>
    </row>
    <row r="446" spans="1:24" ht="12.75">
      <c r="A446" s="9">
        <v>43843.442600231487</v>
      </c>
      <c r="B446" s="25"/>
      <c r="C446" s="25"/>
      <c r="D446" s="26"/>
      <c r="E446" s="25"/>
      <c r="F446" s="25"/>
      <c r="G446" s="3">
        <v>0.5</v>
      </c>
      <c r="H446" s="34">
        <v>2</v>
      </c>
      <c r="I446" s="34">
        <v>5</v>
      </c>
      <c r="J446" s="34">
        <v>7</v>
      </c>
      <c r="K446" s="3">
        <f t="shared" si="0"/>
        <v>4</v>
      </c>
      <c r="L446" s="10" t="s">
        <v>30</v>
      </c>
      <c r="M446" s="29"/>
      <c r="N446" s="29" t="s">
        <v>609</v>
      </c>
      <c r="O446" s="29" t="s">
        <v>136</v>
      </c>
      <c r="P446" s="33">
        <v>4</v>
      </c>
      <c r="Q446" s="12">
        <v>89122</v>
      </c>
      <c r="R446" s="12">
        <v>4</v>
      </c>
      <c r="S446" s="11">
        <v>89122</v>
      </c>
      <c r="T446" s="10"/>
      <c r="U446" s="10"/>
      <c r="V446" s="10"/>
      <c r="W446" s="10"/>
      <c r="X446" s="10"/>
    </row>
    <row r="447" spans="1:24" ht="12.75">
      <c r="A447" s="9">
        <v>43843.44342354167</v>
      </c>
      <c r="B447" s="25"/>
      <c r="C447" s="25"/>
      <c r="D447" s="26"/>
      <c r="E447" s="25"/>
      <c r="F447" s="25"/>
      <c r="G447" s="11">
        <v>8</v>
      </c>
      <c r="H447" s="29"/>
      <c r="I447" s="29"/>
      <c r="J447" s="29"/>
      <c r="K447" s="3">
        <f t="shared" si="0"/>
        <v>1</v>
      </c>
      <c r="L447" s="10" t="s">
        <v>30</v>
      </c>
      <c r="M447" s="29"/>
      <c r="N447" s="29" t="s">
        <v>609</v>
      </c>
      <c r="O447" s="29" t="s">
        <v>136</v>
      </c>
      <c r="P447" s="34">
        <v>1</v>
      </c>
      <c r="Q447" s="11">
        <v>89108</v>
      </c>
      <c r="R447" s="10"/>
      <c r="S447" s="10"/>
      <c r="T447" s="10"/>
      <c r="U447" s="10"/>
      <c r="V447" s="10"/>
      <c r="W447" s="10"/>
      <c r="X447" s="10"/>
    </row>
    <row r="448" spans="1:24" ht="12.75">
      <c r="A448" s="9">
        <v>43843.444727997688</v>
      </c>
      <c r="B448" s="25"/>
      <c r="C448" s="25"/>
      <c r="D448" s="26"/>
      <c r="E448" s="25"/>
      <c r="F448" s="25"/>
      <c r="G448" s="11">
        <v>7</v>
      </c>
      <c r="H448" s="29"/>
      <c r="I448" s="29"/>
      <c r="J448" s="29"/>
      <c r="K448" s="3">
        <f t="shared" si="0"/>
        <v>1</v>
      </c>
      <c r="L448" s="10" t="s">
        <v>30</v>
      </c>
      <c r="M448" s="29"/>
      <c r="N448" s="29" t="s">
        <v>609</v>
      </c>
      <c r="O448" s="29" t="s">
        <v>136</v>
      </c>
      <c r="P448" s="34">
        <v>1</v>
      </c>
      <c r="Q448" s="11">
        <v>89031</v>
      </c>
      <c r="R448" s="10"/>
      <c r="S448" s="10"/>
      <c r="T448" s="10"/>
      <c r="U448" s="10"/>
      <c r="V448" s="10"/>
      <c r="W448" s="10"/>
      <c r="X448" s="10"/>
    </row>
    <row r="449" spans="1:24" ht="12.75">
      <c r="A449" s="9">
        <v>43843.445217581015</v>
      </c>
      <c r="B449" s="25"/>
      <c r="C449" s="25"/>
      <c r="D449" s="26"/>
      <c r="E449" s="25"/>
      <c r="F449" s="25"/>
      <c r="G449" s="11">
        <v>7</v>
      </c>
      <c r="H449" s="29"/>
      <c r="I449" s="29"/>
      <c r="J449" s="29"/>
      <c r="K449" s="3">
        <f t="shared" si="0"/>
        <v>1</v>
      </c>
      <c r="L449" s="10" t="s">
        <v>30</v>
      </c>
      <c r="M449" s="29"/>
      <c r="N449" s="29" t="s">
        <v>609</v>
      </c>
      <c r="O449" s="29" t="s">
        <v>136</v>
      </c>
      <c r="P449" s="34">
        <v>1</v>
      </c>
      <c r="Q449" s="11">
        <v>89031</v>
      </c>
      <c r="R449" s="10"/>
      <c r="S449" s="10"/>
      <c r="T449" s="10"/>
      <c r="U449" s="10"/>
      <c r="V449" s="10"/>
      <c r="W449" s="10"/>
      <c r="X449" s="10"/>
    </row>
    <row r="450" spans="1:24" ht="12.75">
      <c r="A450" s="9">
        <v>43843.445973483795</v>
      </c>
      <c r="B450" s="25"/>
      <c r="C450" s="25"/>
      <c r="D450" s="26"/>
      <c r="E450" s="25"/>
      <c r="F450" s="25"/>
      <c r="G450" s="11">
        <v>1</v>
      </c>
      <c r="H450" s="34">
        <v>7</v>
      </c>
      <c r="I450" s="29"/>
      <c r="J450" s="29"/>
      <c r="K450" s="3">
        <f t="shared" si="0"/>
        <v>2</v>
      </c>
      <c r="L450" s="10" t="s">
        <v>30</v>
      </c>
      <c r="M450" s="29"/>
      <c r="N450" s="29" t="s">
        <v>609</v>
      </c>
      <c r="O450" s="29" t="s">
        <v>136</v>
      </c>
      <c r="P450" s="34">
        <v>2</v>
      </c>
      <c r="Q450" s="11">
        <v>89108</v>
      </c>
      <c r="R450" s="10"/>
      <c r="S450" s="10"/>
      <c r="T450" s="10"/>
      <c r="U450" s="10"/>
      <c r="V450" s="10"/>
      <c r="W450" s="10"/>
      <c r="X450" s="10"/>
    </row>
    <row r="451" spans="1:24" ht="12.75">
      <c r="A451" s="9">
        <v>43843.447782951393</v>
      </c>
      <c r="B451" s="25"/>
      <c r="C451" s="25"/>
      <c r="D451" s="26"/>
      <c r="E451" s="25"/>
      <c r="F451" s="25"/>
      <c r="G451" s="11">
        <v>3</v>
      </c>
      <c r="H451" s="34">
        <v>4</v>
      </c>
      <c r="I451" s="29"/>
      <c r="J451" s="29"/>
      <c r="K451" s="3">
        <f t="shared" si="0"/>
        <v>2</v>
      </c>
      <c r="L451" s="10" t="s">
        <v>30</v>
      </c>
      <c r="M451" s="29"/>
      <c r="N451" s="29" t="s">
        <v>609</v>
      </c>
      <c r="O451" s="29" t="s">
        <v>136</v>
      </c>
      <c r="P451" s="34">
        <v>2</v>
      </c>
      <c r="Q451" s="11">
        <v>89030</v>
      </c>
      <c r="R451" s="10"/>
      <c r="S451" s="10"/>
      <c r="T451" s="10"/>
      <c r="U451" s="10"/>
      <c r="V451" s="10"/>
      <c r="W451" s="10"/>
      <c r="X451" s="10"/>
    </row>
    <row r="452" spans="1:24" ht="12.75">
      <c r="A452" s="9">
        <v>43843.448462361106</v>
      </c>
      <c r="B452" s="25"/>
      <c r="C452" s="25"/>
      <c r="D452" s="26"/>
      <c r="E452" s="25"/>
      <c r="F452" s="25"/>
      <c r="G452" s="11">
        <v>1</v>
      </c>
      <c r="H452" s="34">
        <v>6</v>
      </c>
      <c r="I452" s="29"/>
      <c r="J452" s="29"/>
      <c r="K452" s="3">
        <f t="shared" si="0"/>
        <v>2</v>
      </c>
      <c r="L452" s="10" t="s">
        <v>30</v>
      </c>
      <c r="M452" s="29"/>
      <c r="N452" s="29" t="s">
        <v>609</v>
      </c>
      <c r="O452" s="29" t="s">
        <v>136</v>
      </c>
      <c r="P452" s="33">
        <v>2</v>
      </c>
      <c r="Q452" s="12">
        <v>89104</v>
      </c>
      <c r="R452" s="12">
        <v>2</v>
      </c>
      <c r="S452" s="11">
        <v>89104</v>
      </c>
      <c r="T452" s="10"/>
      <c r="U452" s="10"/>
      <c r="V452" s="10"/>
      <c r="W452" s="10"/>
      <c r="X452" s="10"/>
    </row>
    <row r="453" spans="1:24" ht="12.75">
      <c r="A453" s="9">
        <v>43843.449463541663</v>
      </c>
      <c r="B453" s="25"/>
      <c r="C453" s="25"/>
      <c r="D453" s="26"/>
      <c r="E453" s="25"/>
      <c r="F453" s="25"/>
      <c r="G453" s="3">
        <v>0.5</v>
      </c>
      <c r="H453" s="29"/>
      <c r="I453" s="29"/>
      <c r="J453" s="29"/>
      <c r="K453" s="3">
        <f t="shared" si="0"/>
        <v>1</v>
      </c>
      <c r="L453" s="10" t="s">
        <v>30</v>
      </c>
      <c r="M453" s="29"/>
      <c r="N453" s="29" t="s">
        <v>609</v>
      </c>
      <c r="O453" s="29" t="s">
        <v>136</v>
      </c>
      <c r="P453" s="34">
        <v>1</v>
      </c>
      <c r="Q453" s="11">
        <v>89108</v>
      </c>
      <c r="R453" s="10"/>
      <c r="S453" s="10"/>
      <c r="T453" s="10"/>
      <c r="U453" s="10"/>
      <c r="V453" s="10"/>
      <c r="W453" s="10"/>
      <c r="X453" s="10"/>
    </row>
    <row r="454" spans="1:24" ht="12.75">
      <c r="A454" s="9">
        <v>43843.449984016203</v>
      </c>
      <c r="B454" s="25"/>
      <c r="C454" s="25"/>
      <c r="D454" s="26"/>
      <c r="E454" s="25"/>
      <c r="F454" s="25"/>
      <c r="G454" s="11">
        <v>7</v>
      </c>
      <c r="H454" s="34">
        <v>8</v>
      </c>
      <c r="I454" s="29"/>
      <c r="J454" s="29"/>
      <c r="K454" s="3">
        <f t="shared" si="0"/>
        <v>2</v>
      </c>
      <c r="L454" s="10" t="s">
        <v>30</v>
      </c>
      <c r="M454" s="29"/>
      <c r="N454" s="29" t="s">
        <v>609</v>
      </c>
      <c r="O454" s="29" t="s">
        <v>136</v>
      </c>
      <c r="P454" s="33">
        <v>2</v>
      </c>
      <c r="Q454" s="12">
        <v>89121</v>
      </c>
      <c r="R454" s="12">
        <v>2</v>
      </c>
      <c r="S454" s="11">
        <v>89121</v>
      </c>
      <c r="T454" s="10"/>
      <c r="U454" s="10"/>
      <c r="V454" s="10"/>
      <c r="W454" s="10"/>
      <c r="X454" s="10"/>
    </row>
    <row r="455" spans="1:24" ht="12.75">
      <c r="A455" s="9">
        <v>43843.450751365745</v>
      </c>
      <c r="B455" s="25"/>
      <c r="C455" s="25"/>
      <c r="D455" s="26"/>
      <c r="E455" s="25"/>
      <c r="F455" s="25"/>
      <c r="G455" s="11">
        <v>8</v>
      </c>
      <c r="H455" s="29"/>
      <c r="I455" s="29"/>
      <c r="J455" s="29"/>
      <c r="K455" s="3">
        <f t="shared" si="0"/>
        <v>1</v>
      </c>
      <c r="L455" s="10" t="s">
        <v>30</v>
      </c>
      <c r="M455" s="29"/>
      <c r="N455" s="29" t="s">
        <v>609</v>
      </c>
      <c r="O455" s="29" t="s">
        <v>136</v>
      </c>
      <c r="P455" s="36">
        <v>1</v>
      </c>
      <c r="Q455" s="19">
        <v>89169</v>
      </c>
      <c r="R455" s="19">
        <v>1</v>
      </c>
      <c r="S455" s="11">
        <v>89169</v>
      </c>
      <c r="T455" s="10"/>
      <c r="U455" s="10"/>
      <c r="V455" s="10"/>
      <c r="W455" s="10"/>
      <c r="X455" s="10"/>
    </row>
    <row r="456" spans="1:24" ht="12.75">
      <c r="A456" s="9">
        <v>43843.4512344213</v>
      </c>
      <c r="B456" s="25"/>
      <c r="C456" s="25"/>
      <c r="D456" s="26"/>
      <c r="E456" s="25"/>
      <c r="F456" s="25"/>
      <c r="G456" s="11">
        <v>5</v>
      </c>
      <c r="H456" s="29"/>
      <c r="I456" s="29"/>
      <c r="J456" s="29"/>
      <c r="K456" s="3">
        <f t="shared" si="0"/>
        <v>1</v>
      </c>
      <c r="L456" s="10" t="s">
        <v>30</v>
      </c>
      <c r="M456" s="29"/>
      <c r="N456" s="29" t="s">
        <v>609</v>
      </c>
      <c r="O456" s="29" t="s">
        <v>136</v>
      </c>
      <c r="P456" s="33">
        <v>1</v>
      </c>
      <c r="Q456" s="12">
        <v>89119</v>
      </c>
      <c r="R456" s="12">
        <v>1</v>
      </c>
      <c r="S456" s="11">
        <v>89119</v>
      </c>
      <c r="T456" s="10"/>
      <c r="U456" s="10"/>
      <c r="V456" s="10"/>
      <c r="W456" s="10"/>
      <c r="X456" s="10"/>
    </row>
    <row r="457" spans="1:24" ht="12.75">
      <c r="A457" s="9">
        <v>43843.451713101851</v>
      </c>
      <c r="B457" s="25"/>
      <c r="C457" s="25"/>
      <c r="D457" s="26"/>
      <c r="E457" s="25"/>
      <c r="F457" s="25"/>
      <c r="G457" s="11">
        <v>5</v>
      </c>
      <c r="H457" s="29"/>
      <c r="I457" s="29"/>
      <c r="J457" s="29"/>
      <c r="K457" s="3">
        <f t="shared" si="0"/>
        <v>1</v>
      </c>
      <c r="L457" s="10" t="s">
        <v>30</v>
      </c>
      <c r="M457" s="29"/>
      <c r="N457" s="29" t="s">
        <v>609</v>
      </c>
      <c r="O457" s="29" t="s">
        <v>136</v>
      </c>
      <c r="P457" s="33">
        <v>1</v>
      </c>
      <c r="Q457" s="12">
        <v>89119</v>
      </c>
      <c r="R457" s="12">
        <v>1</v>
      </c>
      <c r="S457" s="11">
        <v>89119</v>
      </c>
      <c r="T457" s="10"/>
      <c r="U457" s="10"/>
      <c r="V457" s="10"/>
      <c r="W457" s="10"/>
      <c r="X457" s="10"/>
    </row>
    <row r="458" spans="1:24" ht="12.75">
      <c r="A458" s="9">
        <v>43843.45251206019</v>
      </c>
      <c r="B458" s="25"/>
      <c r="C458" s="25"/>
      <c r="D458" s="26"/>
      <c r="E458" s="25"/>
      <c r="F458" s="25"/>
      <c r="G458" s="11">
        <v>7</v>
      </c>
      <c r="H458" s="29"/>
      <c r="I458" s="29"/>
      <c r="J458" s="29"/>
      <c r="K458" s="3">
        <f t="shared" si="0"/>
        <v>1</v>
      </c>
      <c r="L458" s="10" t="s">
        <v>30</v>
      </c>
      <c r="M458" s="29"/>
      <c r="N458" s="29" t="s">
        <v>609</v>
      </c>
      <c r="O458" s="29" t="s">
        <v>136</v>
      </c>
      <c r="P458" s="34">
        <v>1</v>
      </c>
      <c r="Q458" s="11">
        <v>89149</v>
      </c>
      <c r="R458" s="10"/>
      <c r="S458" s="10"/>
      <c r="T458" s="10"/>
      <c r="U458" s="10"/>
      <c r="V458" s="10"/>
      <c r="W458" s="10"/>
      <c r="X458" s="10"/>
    </row>
    <row r="459" spans="1:24" ht="12.75">
      <c r="A459" s="9">
        <v>43843.453572268518</v>
      </c>
      <c r="B459" s="25"/>
      <c r="C459" s="25"/>
      <c r="D459" s="26"/>
      <c r="E459" s="25"/>
      <c r="F459" s="25"/>
      <c r="G459" s="11">
        <v>2</v>
      </c>
      <c r="H459" s="34">
        <v>3</v>
      </c>
      <c r="I459" s="29"/>
      <c r="J459" s="29"/>
      <c r="K459" s="3">
        <f t="shared" si="0"/>
        <v>2</v>
      </c>
      <c r="L459" s="10" t="s">
        <v>30</v>
      </c>
      <c r="M459" s="29"/>
      <c r="N459" s="29" t="s">
        <v>609</v>
      </c>
      <c r="O459" s="29" t="s">
        <v>136</v>
      </c>
      <c r="P459" s="33">
        <v>2</v>
      </c>
      <c r="Q459" s="12">
        <v>89121</v>
      </c>
      <c r="R459" s="12">
        <v>2</v>
      </c>
      <c r="S459" s="11">
        <v>89121</v>
      </c>
      <c r="T459" s="10"/>
      <c r="U459" s="10"/>
      <c r="V459" s="10"/>
      <c r="W459" s="10"/>
      <c r="X459" s="10"/>
    </row>
    <row r="460" spans="1:24" ht="12.75">
      <c r="A460" s="9">
        <v>43843.460182442126</v>
      </c>
      <c r="B460" s="25"/>
      <c r="C460" s="25"/>
      <c r="D460" s="26"/>
      <c r="E460" s="25"/>
      <c r="F460" s="25"/>
      <c r="G460" s="11">
        <v>5</v>
      </c>
      <c r="H460" s="29"/>
      <c r="I460" s="29"/>
      <c r="J460" s="29"/>
      <c r="K460" s="3">
        <f t="shared" si="0"/>
        <v>1</v>
      </c>
      <c r="L460" s="10" t="s">
        <v>30</v>
      </c>
      <c r="M460" s="29"/>
      <c r="N460" s="29" t="s">
        <v>609</v>
      </c>
      <c r="O460" s="29" t="s">
        <v>136</v>
      </c>
      <c r="P460" s="33">
        <v>1</v>
      </c>
      <c r="Q460" s="12">
        <v>89119</v>
      </c>
      <c r="R460" s="12">
        <v>1</v>
      </c>
      <c r="S460" s="11">
        <v>89119</v>
      </c>
      <c r="T460" s="10"/>
      <c r="U460" s="10"/>
      <c r="V460" s="10"/>
      <c r="W460" s="10"/>
      <c r="X460" s="10"/>
    </row>
    <row r="461" spans="1:24" ht="12.75">
      <c r="A461" s="9">
        <v>43843.461690324075</v>
      </c>
      <c r="B461" s="25"/>
      <c r="C461" s="25"/>
      <c r="D461" s="26"/>
      <c r="E461" s="25"/>
      <c r="F461" s="25"/>
      <c r="G461" s="11">
        <v>6</v>
      </c>
      <c r="H461" s="34">
        <v>7</v>
      </c>
      <c r="I461" s="29"/>
      <c r="J461" s="29"/>
      <c r="K461" s="3">
        <f t="shared" si="0"/>
        <v>2</v>
      </c>
      <c r="L461" s="10" t="s">
        <v>30</v>
      </c>
      <c r="M461" s="29"/>
      <c r="N461" s="29" t="s">
        <v>609</v>
      </c>
      <c r="O461" s="29" t="s">
        <v>136</v>
      </c>
      <c r="P461" s="33">
        <v>2</v>
      </c>
      <c r="Q461" s="12">
        <v>89119</v>
      </c>
      <c r="R461" s="12">
        <v>2</v>
      </c>
      <c r="S461" s="11">
        <v>89119</v>
      </c>
      <c r="T461" s="10"/>
      <c r="U461" s="10"/>
      <c r="V461" s="10"/>
      <c r="W461" s="10"/>
      <c r="X461" s="10"/>
    </row>
    <row r="462" spans="1:24" ht="12.75">
      <c r="A462" s="9">
        <v>43843.462780636575</v>
      </c>
      <c r="B462" s="25"/>
      <c r="C462" s="25"/>
      <c r="D462" s="26"/>
      <c r="E462" s="25"/>
      <c r="F462" s="25"/>
      <c r="G462" s="11">
        <v>3</v>
      </c>
      <c r="H462" s="34">
        <v>5</v>
      </c>
      <c r="I462" s="29"/>
      <c r="J462" s="29"/>
      <c r="K462" s="3">
        <f t="shared" si="0"/>
        <v>2</v>
      </c>
      <c r="L462" s="10" t="s">
        <v>30</v>
      </c>
      <c r="M462" s="29"/>
      <c r="N462" s="29" t="s">
        <v>609</v>
      </c>
      <c r="O462" s="29" t="s">
        <v>136</v>
      </c>
      <c r="P462" s="33">
        <v>2</v>
      </c>
      <c r="Q462" s="12">
        <v>89121</v>
      </c>
      <c r="R462" s="12">
        <v>2</v>
      </c>
      <c r="S462" s="11">
        <v>89121</v>
      </c>
      <c r="T462" s="10"/>
      <c r="U462" s="10"/>
      <c r="V462" s="10"/>
      <c r="W462" s="10"/>
      <c r="X462" s="10"/>
    </row>
    <row r="463" spans="1:24" ht="12.75">
      <c r="A463" s="9">
        <v>43843.463367418983</v>
      </c>
      <c r="B463" s="25"/>
      <c r="C463" s="25"/>
      <c r="D463" s="26"/>
      <c r="E463" s="25"/>
      <c r="F463" s="25"/>
      <c r="G463" s="3">
        <v>0.5</v>
      </c>
      <c r="H463" s="34">
        <v>2</v>
      </c>
      <c r="I463" s="29"/>
      <c r="J463" s="29"/>
      <c r="K463" s="3">
        <f t="shared" si="0"/>
        <v>2</v>
      </c>
      <c r="L463" s="10" t="s">
        <v>30</v>
      </c>
      <c r="M463" s="29"/>
      <c r="N463" s="29" t="s">
        <v>609</v>
      </c>
      <c r="O463" s="29" t="s">
        <v>136</v>
      </c>
      <c r="P463" s="33">
        <v>2</v>
      </c>
      <c r="Q463" s="12">
        <v>89121</v>
      </c>
      <c r="R463" s="12">
        <v>2</v>
      </c>
      <c r="S463" s="11">
        <v>89121</v>
      </c>
      <c r="T463" s="10"/>
      <c r="U463" s="10"/>
      <c r="V463" s="10"/>
      <c r="W463" s="10"/>
      <c r="X463" s="10"/>
    </row>
    <row r="464" spans="1:24" ht="12.75">
      <c r="A464" s="9">
        <v>43843.464134398149</v>
      </c>
      <c r="B464" s="25"/>
      <c r="C464" s="25"/>
      <c r="D464" s="26"/>
      <c r="E464" s="25"/>
      <c r="F464" s="25"/>
      <c r="G464" s="11">
        <v>3</v>
      </c>
      <c r="H464" s="34">
        <v>5</v>
      </c>
      <c r="I464" s="29"/>
      <c r="J464" s="29"/>
      <c r="K464" s="3">
        <f t="shared" si="0"/>
        <v>2</v>
      </c>
      <c r="L464" s="10" t="s">
        <v>30</v>
      </c>
      <c r="M464" s="29"/>
      <c r="N464" s="29" t="s">
        <v>609</v>
      </c>
      <c r="O464" s="29" t="s">
        <v>136</v>
      </c>
      <c r="P464" s="34">
        <v>2</v>
      </c>
      <c r="Q464" s="11">
        <v>89081</v>
      </c>
      <c r="R464" s="10"/>
      <c r="S464" s="10"/>
      <c r="T464" s="10"/>
      <c r="U464" s="10"/>
      <c r="V464" s="10"/>
      <c r="W464" s="10"/>
      <c r="X464" s="10"/>
    </row>
    <row r="465" spans="1:24" ht="12.75">
      <c r="A465" s="9">
        <v>43843.465452835648</v>
      </c>
      <c r="B465" s="25"/>
      <c r="C465" s="25"/>
      <c r="D465" s="26"/>
      <c r="E465" s="25"/>
      <c r="F465" s="25"/>
      <c r="G465" s="11">
        <v>3</v>
      </c>
      <c r="H465" s="34">
        <v>6</v>
      </c>
      <c r="I465" s="29"/>
      <c r="J465" s="29"/>
      <c r="K465" s="3">
        <f t="shared" si="0"/>
        <v>2</v>
      </c>
      <c r="L465" s="10" t="s">
        <v>30</v>
      </c>
      <c r="M465" s="29"/>
      <c r="N465" s="29" t="s">
        <v>609</v>
      </c>
      <c r="O465" s="29" t="s">
        <v>136</v>
      </c>
      <c r="P465" s="34">
        <v>2</v>
      </c>
      <c r="Q465" s="11">
        <v>89032</v>
      </c>
      <c r="R465" s="10"/>
      <c r="S465" s="10"/>
      <c r="T465" s="10"/>
      <c r="U465" s="10"/>
      <c r="V465" s="10"/>
      <c r="W465" s="10"/>
      <c r="X465" s="10"/>
    </row>
    <row r="466" spans="1:24" ht="12.75">
      <c r="A466" s="9">
        <v>43843.466203252319</v>
      </c>
      <c r="B466" s="25"/>
      <c r="C466" s="25"/>
      <c r="D466" s="26"/>
      <c r="E466" s="25"/>
      <c r="F466" s="25"/>
      <c r="G466" s="11">
        <v>4</v>
      </c>
      <c r="H466" s="29"/>
      <c r="I466" s="29"/>
      <c r="J466" s="29"/>
      <c r="K466" s="3">
        <f t="shared" si="0"/>
        <v>1</v>
      </c>
      <c r="L466" s="10" t="s">
        <v>30</v>
      </c>
      <c r="M466" s="29"/>
      <c r="N466" s="29" t="s">
        <v>609</v>
      </c>
      <c r="O466" s="29" t="s">
        <v>136</v>
      </c>
      <c r="P466" s="33">
        <v>1</v>
      </c>
      <c r="Q466" s="12">
        <v>89122</v>
      </c>
      <c r="R466" s="12">
        <v>1</v>
      </c>
      <c r="S466" s="11">
        <v>89122</v>
      </c>
      <c r="T466" s="10"/>
      <c r="U466" s="10"/>
      <c r="V466" s="10"/>
      <c r="W466" s="10"/>
      <c r="X466" s="10"/>
    </row>
    <row r="467" spans="1:24" ht="12.75">
      <c r="A467" s="9">
        <v>43843.467041435186</v>
      </c>
      <c r="B467" s="25"/>
      <c r="C467" s="25"/>
      <c r="D467" s="26"/>
      <c r="E467" s="25"/>
      <c r="F467" s="25"/>
      <c r="G467" s="3">
        <v>0.5</v>
      </c>
      <c r="H467" s="34">
        <v>4</v>
      </c>
      <c r="I467" s="29"/>
      <c r="J467" s="29"/>
      <c r="K467" s="3">
        <f t="shared" si="0"/>
        <v>2</v>
      </c>
      <c r="L467" s="10" t="s">
        <v>30</v>
      </c>
      <c r="M467" s="29"/>
      <c r="N467" s="29" t="s">
        <v>609</v>
      </c>
      <c r="O467" s="29" t="s">
        <v>136</v>
      </c>
      <c r="P467" s="33">
        <v>2</v>
      </c>
      <c r="Q467" s="12">
        <v>89121</v>
      </c>
      <c r="R467" s="12">
        <v>2</v>
      </c>
      <c r="S467" s="11">
        <v>89121</v>
      </c>
      <c r="T467" s="10"/>
      <c r="U467" s="10"/>
      <c r="V467" s="10"/>
      <c r="W467" s="10"/>
      <c r="X467" s="10"/>
    </row>
    <row r="468" spans="1:24" ht="12.75">
      <c r="A468" s="9">
        <v>43843.467502835643</v>
      </c>
      <c r="B468" s="25"/>
      <c r="C468" s="25"/>
      <c r="D468" s="26"/>
      <c r="E468" s="25"/>
      <c r="F468" s="25"/>
      <c r="G468" s="11">
        <v>7</v>
      </c>
      <c r="H468" s="34">
        <v>8</v>
      </c>
      <c r="I468" s="29"/>
      <c r="J468" s="29"/>
      <c r="K468" s="3">
        <f t="shared" si="0"/>
        <v>2</v>
      </c>
      <c r="L468" s="10" t="s">
        <v>30</v>
      </c>
      <c r="M468" s="29"/>
      <c r="N468" s="29" t="s">
        <v>609</v>
      </c>
      <c r="O468" s="29" t="s">
        <v>136</v>
      </c>
      <c r="P468" s="34">
        <v>2</v>
      </c>
      <c r="Q468" s="11">
        <v>89103</v>
      </c>
      <c r="R468" s="10"/>
      <c r="S468" s="10"/>
      <c r="T468" s="10"/>
      <c r="U468" s="10"/>
      <c r="V468" s="10"/>
      <c r="W468" s="10"/>
      <c r="X468" s="10"/>
    </row>
    <row r="469" spans="1:24" ht="12.75">
      <c r="A469" s="9">
        <v>43843.468122384264</v>
      </c>
      <c r="B469" s="25"/>
      <c r="C469" s="25"/>
      <c r="D469" s="26"/>
      <c r="E469" s="25"/>
      <c r="F469" s="25"/>
      <c r="G469" s="3">
        <v>0.5</v>
      </c>
      <c r="H469" s="34">
        <v>3</v>
      </c>
      <c r="I469" s="34">
        <v>8</v>
      </c>
      <c r="J469" s="29"/>
      <c r="K469" s="3">
        <f t="shared" si="0"/>
        <v>3</v>
      </c>
      <c r="L469" s="10" t="s">
        <v>30</v>
      </c>
      <c r="M469" s="29"/>
      <c r="N469" s="29" t="s">
        <v>609</v>
      </c>
      <c r="O469" s="29" t="s">
        <v>136</v>
      </c>
      <c r="P469" s="34">
        <v>3</v>
      </c>
      <c r="Q469" s="11">
        <v>89031</v>
      </c>
      <c r="R469" s="10"/>
      <c r="S469" s="10"/>
      <c r="T469" s="10"/>
      <c r="U469" s="10"/>
      <c r="V469" s="10"/>
      <c r="W469" s="10"/>
      <c r="X469" s="10"/>
    </row>
    <row r="470" spans="1:24" ht="12.75">
      <c r="A470" s="9">
        <v>43843.468640486113</v>
      </c>
      <c r="B470" s="25"/>
      <c r="C470" s="25"/>
      <c r="D470" s="26"/>
      <c r="E470" s="25"/>
      <c r="F470" s="25"/>
      <c r="G470" s="3">
        <v>0.5</v>
      </c>
      <c r="H470" s="34">
        <v>1</v>
      </c>
      <c r="I470" s="29"/>
      <c r="J470" s="29"/>
      <c r="K470" s="3">
        <f t="shared" si="0"/>
        <v>2</v>
      </c>
      <c r="L470" s="10" t="s">
        <v>30</v>
      </c>
      <c r="M470" s="29"/>
      <c r="N470" s="29" t="s">
        <v>609</v>
      </c>
      <c r="O470" s="29" t="s">
        <v>136</v>
      </c>
      <c r="P470" s="33">
        <v>2</v>
      </c>
      <c r="Q470" s="12">
        <v>89104</v>
      </c>
      <c r="R470" s="12">
        <v>2</v>
      </c>
      <c r="S470" s="11">
        <v>89104</v>
      </c>
      <c r="T470" s="10"/>
      <c r="U470" s="10"/>
      <c r="V470" s="10"/>
      <c r="W470" s="10"/>
      <c r="X470" s="10"/>
    </row>
    <row r="471" spans="1:24" ht="12.75">
      <c r="A471" s="9">
        <v>43843.469334155088</v>
      </c>
      <c r="B471" s="25"/>
      <c r="C471" s="25"/>
      <c r="D471" s="26"/>
      <c r="E471" s="25"/>
      <c r="F471" s="25"/>
      <c r="G471" s="11">
        <v>3</v>
      </c>
      <c r="H471" s="34">
        <v>5</v>
      </c>
      <c r="I471" s="29"/>
      <c r="J471" s="29"/>
      <c r="K471" s="3">
        <f t="shared" si="0"/>
        <v>2</v>
      </c>
      <c r="L471" s="10" t="s">
        <v>30</v>
      </c>
      <c r="M471" s="29"/>
      <c r="N471" s="29" t="s">
        <v>609</v>
      </c>
      <c r="O471" s="29" t="s">
        <v>136</v>
      </c>
      <c r="P471" s="34">
        <v>2</v>
      </c>
      <c r="Q471" s="11">
        <v>89108</v>
      </c>
      <c r="R471" s="10"/>
      <c r="S471" s="10"/>
      <c r="T471" s="10"/>
      <c r="U471" s="10"/>
      <c r="V471" s="10"/>
      <c r="W471" s="10"/>
      <c r="X471" s="10"/>
    </row>
    <row r="472" spans="1:24" ht="12.75">
      <c r="A472" s="9">
        <v>43843.46999140046</v>
      </c>
      <c r="B472" s="25"/>
      <c r="C472" s="25"/>
      <c r="D472" s="26"/>
      <c r="E472" s="25"/>
      <c r="F472" s="25"/>
      <c r="G472" s="11">
        <v>6</v>
      </c>
      <c r="H472" s="29"/>
      <c r="I472" s="29"/>
      <c r="J472" s="29"/>
      <c r="K472" s="3">
        <f t="shared" si="0"/>
        <v>1</v>
      </c>
      <c r="L472" s="10" t="s">
        <v>30</v>
      </c>
      <c r="M472" s="29"/>
      <c r="N472" s="29" t="s">
        <v>609</v>
      </c>
      <c r="O472" s="29" t="s">
        <v>136</v>
      </c>
      <c r="P472" s="33">
        <v>1</v>
      </c>
      <c r="Q472" s="12">
        <v>89121</v>
      </c>
      <c r="R472" s="12">
        <v>1</v>
      </c>
      <c r="S472" s="11">
        <v>89121</v>
      </c>
      <c r="T472" s="10"/>
      <c r="U472" s="10"/>
      <c r="V472" s="10"/>
      <c r="W472" s="10"/>
      <c r="X472" s="10"/>
    </row>
    <row r="473" spans="1:24" ht="102">
      <c r="A473" s="9">
        <v>43844.692498275464</v>
      </c>
      <c r="B473" s="25"/>
      <c r="C473" s="25"/>
      <c r="D473" s="26"/>
      <c r="E473" s="25"/>
      <c r="F473" s="25"/>
      <c r="G473" s="3">
        <v>0.5</v>
      </c>
      <c r="H473" s="34">
        <v>8</v>
      </c>
      <c r="I473" s="29"/>
      <c r="J473" s="29"/>
      <c r="K473" s="3">
        <f t="shared" si="0"/>
        <v>2</v>
      </c>
      <c r="L473" s="10" t="s">
        <v>19</v>
      </c>
      <c r="M473" s="30"/>
      <c r="N473" s="30" t="s">
        <v>612</v>
      </c>
      <c r="O473" s="29" t="s">
        <v>613</v>
      </c>
      <c r="P473" s="34">
        <v>2</v>
      </c>
      <c r="Q473" s="11">
        <v>89103</v>
      </c>
      <c r="R473" s="10"/>
      <c r="S473" s="10"/>
      <c r="T473" s="10"/>
    </row>
    <row r="474" spans="1:24" ht="63.75">
      <c r="A474" s="9">
        <v>43845.280378668976</v>
      </c>
      <c r="B474" s="25"/>
      <c r="C474" s="25"/>
      <c r="D474" s="26"/>
      <c r="E474" s="25"/>
      <c r="F474" s="25"/>
      <c r="G474" s="11">
        <v>2</v>
      </c>
      <c r="H474" s="29"/>
      <c r="I474" s="29"/>
      <c r="J474" s="29"/>
      <c r="K474" s="3">
        <f t="shared" si="0"/>
        <v>1</v>
      </c>
      <c r="L474" s="10" t="s">
        <v>22</v>
      </c>
      <c r="M474" s="30"/>
      <c r="N474" s="30" t="s">
        <v>614</v>
      </c>
      <c r="O474" s="29" t="s">
        <v>615</v>
      </c>
      <c r="P474" s="34">
        <v>1</v>
      </c>
      <c r="Q474" s="11">
        <v>89148</v>
      </c>
      <c r="R474" s="10"/>
      <c r="S474" s="10"/>
      <c r="T474" s="10"/>
    </row>
    <row r="475" spans="1:24" ht="38.25">
      <c r="A475" s="9">
        <v>43845.364971724535</v>
      </c>
      <c r="B475" s="25"/>
      <c r="C475" s="25"/>
      <c r="D475" s="26"/>
      <c r="E475" s="25"/>
      <c r="F475" s="25"/>
      <c r="G475" s="11">
        <v>4</v>
      </c>
      <c r="H475" s="29"/>
      <c r="I475" s="29"/>
      <c r="J475" s="29"/>
      <c r="K475" s="3">
        <f t="shared" si="0"/>
        <v>1</v>
      </c>
      <c r="L475" s="10" t="s">
        <v>27</v>
      </c>
      <c r="M475" s="29"/>
      <c r="N475" s="29"/>
      <c r="O475" s="29" t="s">
        <v>616</v>
      </c>
      <c r="P475" s="34">
        <v>1</v>
      </c>
      <c r="Q475" s="11">
        <v>89014</v>
      </c>
      <c r="R475" s="10"/>
      <c r="S475" s="10"/>
      <c r="T475" s="10"/>
    </row>
    <row r="476" spans="1:24" ht="25.5">
      <c r="A476" s="9">
        <v>43845.425502245373</v>
      </c>
      <c r="B476" s="25"/>
      <c r="C476" s="25"/>
      <c r="D476" s="26"/>
      <c r="E476" s="25"/>
      <c r="F476" s="25"/>
      <c r="G476" s="11">
        <v>1</v>
      </c>
      <c r="H476" s="34">
        <v>3</v>
      </c>
      <c r="I476" s="29"/>
      <c r="J476" s="29"/>
      <c r="K476" s="3">
        <f t="shared" si="0"/>
        <v>2</v>
      </c>
      <c r="L476" s="10" t="s">
        <v>22</v>
      </c>
      <c r="M476" s="29"/>
      <c r="N476" s="29" t="s">
        <v>617</v>
      </c>
      <c r="O476" s="29" t="s">
        <v>618</v>
      </c>
      <c r="P476" s="34">
        <v>2</v>
      </c>
      <c r="Q476" s="11">
        <v>89178</v>
      </c>
      <c r="R476" s="10"/>
      <c r="S476" s="10"/>
      <c r="T476" s="10"/>
    </row>
    <row r="477" spans="1:24" ht="51">
      <c r="A477" s="9">
        <v>43845.521866666662</v>
      </c>
      <c r="B477" s="25"/>
      <c r="C477" s="25"/>
      <c r="D477" s="26"/>
      <c r="E477" s="25"/>
      <c r="F477" s="25"/>
      <c r="G477" s="11">
        <v>4</v>
      </c>
      <c r="H477" s="29"/>
      <c r="I477" s="29"/>
      <c r="J477" s="29"/>
      <c r="K477" s="3">
        <f t="shared" si="0"/>
        <v>1</v>
      </c>
      <c r="L477" s="10" t="s">
        <v>18</v>
      </c>
      <c r="M477" s="29"/>
      <c r="N477" s="29" t="s">
        <v>62</v>
      </c>
      <c r="O477" s="29" t="s">
        <v>619</v>
      </c>
      <c r="P477" s="34">
        <v>1</v>
      </c>
      <c r="Q477" s="11">
        <v>89130</v>
      </c>
      <c r="R477" s="10"/>
      <c r="S477" s="10"/>
      <c r="T477" s="10"/>
    </row>
    <row r="478" spans="1:24" ht="63.75">
      <c r="A478" s="9">
        <v>43846.414289814813</v>
      </c>
      <c r="B478" s="25"/>
      <c r="C478" s="25"/>
      <c r="D478" s="26"/>
      <c r="E478" s="25"/>
      <c r="F478" s="25"/>
      <c r="G478" s="11">
        <v>6</v>
      </c>
      <c r="H478" s="34">
        <v>5</v>
      </c>
      <c r="I478" s="34">
        <v>2</v>
      </c>
      <c r="J478" s="29">
        <v>0.5</v>
      </c>
      <c r="K478" s="3">
        <v>4</v>
      </c>
      <c r="L478" s="10" t="s">
        <v>34</v>
      </c>
      <c r="M478" s="29"/>
      <c r="N478" s="29" t="s">
        <v>198</v>
      </c>
      <c r="O478" s="29" t="s">
        <v>620</v>
      </c>
      <c r="P478" s="34">
        <v>4</v>
      </c>
      <c r="Q478" s="11">
        <v>89108</v>
      </c>
      <c r="R478" s="10"/>
      <c r="S478" s="10"/>
      <c r="T478" s="10"/>
    </row>
    <row r="479" spans="1:24" ht="63.75">
      <c r="A479" s="9">
        <v>43847.299563749999</v>
      </c>
      <c r="B479" s="25"/>
      <c r="C479" s="25"/>
      <c r="D479" s="26"/>
      <c r="E479" s="25"/>
      <c r="F479" s="25"/>
      <c r="G479" s="3">
        <v>0.5</v>
      </c>
      <c r="H479" s="29"/>
      <c r="I479" s="29"/>
      <c r="J479" s="29"/>
      <c r="K479" s="3">
        <v>1</v>
      </c>
      <c r="L479" s="10" t="s">
        <v>30</v>
      </c>
      <c r="M479" s="30"/>
      <c r="N479" s="30" t="s">
        <v>621</v>
      </c>
      <c r="O479" s="29" t="s">
        <v>622</v>
      </c>
      <c r="P479" s="33">
        <v>1</v>
      </c>
      <c r="Q479" s="11">
        <v>89142</v>
      </c>
      <c r="R479" s="12">
        <v>1</v>
      </c>
      <c r="S479" s="11">
        <v>89142</v>
      </c>
      <c r="T479" s="10"/>
    </row>
    <row r="480" spans="1:24" ht="38.25">
      <c r="A480" s="9">
        <v>43847.427539062497</v>
      </c>
      <c r="B480" s="25"/>
      <c r="C480" s="25"/>
      <c r="D480" s="26"/>
      <c r="E480" s="25"/>
      <c r="F480" s="25"/>
      <c r="G480" s="11">
        <v>6</v>
      </c>
      <c r="H480" s="29"/>
      <c r="I480" s="29"/>
      <c r="J480" s="29"/>
      <c r="K480" s="3">
        <f t="shared" ref="K480:K498" si="1">COUNTIF(G480:J480,"&gt;0")</f>
        <v>1</v>
      </c>
      <c r="L480" s="10" t="s">
        <v>27</v>
      </c>
      <c r="M480" s="29"/>
      <c r="N480" s="29" t="s">
        <v>213</v>
      </c>
      <c r="O480" s="29" t="s">
        <v>623</v>
      </c>
      <c r="P480" s="33">
        <v>1</v>
      </c>
      <c r="Q480" s="11">
        <v>89122</v>
      </c>
      <c r="R480" s="12">
        <v>1</v>
      </c>
      <c r="S480" s="11">
        <v>89122</v>
      </c>
      <c r="T480" s="10"/>
    </row>
    <row r="481" spans="1:23" ht="76.5">
      <c r="A481" s="9">
        <v>43848.420779513894</v>
      </c>
      <c r="B481" s="25"/>
      <c r="C481" s="25"/>
      <c r="D481" s="26"/>
      <c r="E481" s="25"/>
      <c r="F481" s="25"/>
      <c r="G481" s="11">
        <v>2</v>
      </c>
      <c r="H481" s="29"/>
      <c r="I481" s="29"/>
      <c r="J481" s="29"/>
      <c r="K481" s="3">
        <f t="shared" si="1"/>
        <v>1</v>
      </c>
      <c r="L481" s="10" t="s">
        <v>27</v>
      </c>
      <c r="M481" s="29" t="s">
        <v>624</v>
      </c>
      <c r="N481" s="29" t="s">
        <v>77</v>
      </c>
      <c r="O481" s="29" t="s">
        <v>625</v>
      </c>
      <c r="P481" s="34">
        <v>1</v>
      </c>
      <c r="Q481" s="11">
        <v>89108</v>
      </c>
      <c r="R481" s="10"/>
      <c r="S481" s="10"/>
      <c r="T481" s="10"/>
    </row>
    <row r="482" spans="1:23" ht="76.5">
      <c r="A482" s="9">
        <v>43848.461630787038</v>
      </c>
      <c r="B482" s="25"/>
      <c r="C482" s="25"/>
      <c r="D482" s="26"/>
      <c r="E482" s="25"/>
      <c r="F482" s="25"/>
      <c r="G482" s="11">
        <v>3</v>
      </c>
      <c r="H482" s="34">
        <v>3</v>
      </c>
      <c r="I482" s="34">
        <v>5</v>
      </c>
      <c r="J482" s="29"/>
      <c r="K482" s="3">
        <f t="shared" si="1"/>
        <v>3</v>
      </c>
      <c r="L482" s="10" t="s">
        <v>28</v>
      </c>
      <c r="M482" s="29"/>
      <c r="N482" s="29" t="s">
        <v>29</v>
      </c>
      <c r="O482" s="29" t="s">
        <v>626</v>
      </c>
      <c r="P482" s="34">
        <v>3</v>
      </c>
      <c r="Q482" s="11">
        <v>89110</v>
      </c>
      <c r="R482" s="10"/>
      <c r="S482" s="10"/>
      <c r="T482" s="10"/>
    </row>
    <row r="483" spans="1:23" ht="12.75">
      <c r="A483" s="9">
        <v>43850.345291111109</v>
      </c>
      <c r="B483" s="25"/>
      <c r="C483" s="25"/>
      <c r="D483" s="26"/>
      <c r="E483" s="25"/>
      <c r="F483" s="25"/>
      <c r="G483" s="11">
        <v>2</v>
      </c>
      <c r="H483" s="34">
        <v>2</v>
      </c>
      <c r="I483" s="34">
        <v>5</v>
      </c>
      <c r="J483" s="29"/>
      <c r="K483" s="3">
        <f t="shared" si="1"/>
        <v>3</v>
      </c>
      <c r="L483" s="10" t="s">
        <v>53</v>
      </c>
      <c r="M483" s="29"/>
      <c r="N483" s="29"/>
      <c r="O483" s="29" t="s">
        <v>627</v>
      </c>
      <c r="P483" s="33">
        <v>3</v>
      </c>
      <c r="Q483" s="11">
        <v>89121</v>
      </c>
      <c r="R483" s="12">
        <v>3</v>
      </c>
      <c r="S483" s="11">
        <v>89121</v>
      </c>
      <c r="T483" s="10"/>
    </row>
    <row r="484" spans="1:23" ht="12.75">
      <c r="A484" s="9">
        <v>43850.348488645832</v>
      </c>
      <c r="B484" s="25"/>
      <c r="C484" s="25"/>
      <c r="D484" s="26"/>
      <c r="E484" s="25"/>
      <c r="F484" s="25"/>
      <c r="G484" s="3">
        <v>0.5</v>
      </c>
      <c r="H484" s="34">
        <v>1</v>
      </c>
      <c r="I484" s="29"/>
      <c r="J484" s="29"/>
      <c r="K484" s="3">
        <f t="shared" si="1"/>
        <v>2</v>
      </c>
      <c r="L484" s="10" t="s">
        <v>53</v>
      </c>
      <c r="M484" s="29"/>
      <c r="N484" s="29"/>
      <c r="O484" s="29" t="s">
        <v>628</v>
      </c>
      <c r="P484" s="33">
        <v>2</v>
      </c>
      <c r="Q484" s="11">
        <v>89122</v>
      </c>
      <c r="R484" s="12">
        <v>2</v>
      </c>
      <c r="S484" s="11">
        <v>89122</v>
      </c>
      <c r="T484" s="10"/>
    </row>
    <row r="485" spans="1:23" ht="12.75">
      <c r="A485" s="9">
        <v>43850.349202256941</v>
      </c>
      <c r="B485" s="25"/>
      <c r="C485" s="25"/>
      <c r="D485" s="26"/>
      <c r="E485" s="25"/>
      <c r="F485" s="25"/>
      <c r="G485" s="11">
        <v>5</v>
      </c>
      <c r="H485" s="29"/>
      <c r="I485" s="29"/>
      <c r="J485" s="29"/>
      <c r="K485" s="3">
        <f t="shared" si="1"/>
        <v>1</v>
      </c>
      <c r="L485" s="10" t="s">
        <v>53</v>
      </c>
      <c r="M485" s="29"/>
      <c r="N485" s="29"/>
      <c r="O485" s="29" t="s">
        <v>629</v>
      </c>
      <c r="P485" s="33">
        <v>1</v>
      </c>
      <c r="Q485" s="11">
        <v>89122</v>
      </c>
      <c r="R485" s="12">
        <v>1</v>
      </c>
      <c r="S485" s="11">
        <v>89122</v>
      </c>
      <c r="T485" s="10"/>
    </row>
    <row r="486" spans="1:23" ht="12.75">
      <c r="A486" s="9">
        <v>43850.350228622687</v>
      </c>
      <c r="B486" s="25"/>
      <c r="C486" s="25"/>
      <c r="D486" s="26"/>
      <c r="E486" s="25"/>
      <c r="F486" s="25"/>
      <c r="G486" s="3">
        <v>0.5</v>
      </c>
      <c r="H486" s="34">
        <v>3</v>
      </c>
      <c r="I486" s="34">
        <v>5</v>
      </c>
      <c r="J486" s="29"/>
      <c r="K486" s="3">
        <f t="shared" si="1"/>
        <v>3</v>
      </c>
      <c r="L486" s="10" t="s">
        <v>30</v>
      </c>
      <c r="M486" s="29"/>
      <c r="N486" s="29"/>
      <c r="O486" s="29" t="s">
        <v>630</v>
      </c>
      <c r="P486" s="33">
        <v>3</v>
      </c>
      <c r="Q486" s="11">
        <v>89102</v>
      </c>
      <c r="R486" s="12">
        <v>3</v>
      </c>
      <c r="S486" s="11">
        <v>89102</v>
      </c>
      <c r="T486" s="10"/>
    </row>
    <row r="487" spans="1:23" ht="12.75">
      <c r="A487" s="9">
        <v>43850.35267231481</v>
      </c>
      <c r="B487" s="25"/>
      <c r="C487" s="25"/>
      <c r="D487" s="26"/>
      <c r="E487" s="25"/>
      <c r="F487" s="25"/>
      <c r="G487" s="11">
        <v>6</v>
      </c>
      <c r="H487" s="29"/>
      <c r="I487" s="29"/>
      <c r="J487" s="29"/>
      <c r="K487" s="3">
        <f t="shared" si="1"/>
        <v>1</v>
      </c>
      <c r="L487" s="10" t="s">
        <v>30</v>
      </c>
      <c r="M487" s="29"/>
      <c r="N487" s="29"/>
      <c r="O487" s="29" t="s">
        <v>631</v>
      </c>
      <c r="P487" s="33">
        <v>1</v>
      </c>
      <c r="Q487" s="11">
        <v>89122</v>
      </c>
      <c r="R487" s="12">
        <v>1</v>
      </c>
      <c r="S487" s="11">
        <v>89122</v>
      </c>
      <c r="T487" s="10"/>
    </row>
    <row r="488" spans="1:23" ht="12.75">
      <c r="A488" s="9">
        <v>43850.352698564813</v>
      </c>
      <c r="B488" s="25"/>
      <c r="C488" s="25"/>
      <c r="D488" s="26"/>
      <c r="E488" s="25"/>
      <c r="F488" s="25"/>
      <c r="G488" s="11">
        <v>6</v>
      </c>
      <c r="H488" s="29"/>
      <c r="I488" s="29"/>
      <c r="J488" s="29"/>
      <c r="K488" s="3">
        <f t="shared" si="1"/>
        <v>1</v>
      </c>
      <c r="L488" s="10" t="s">
        <v>30</v>
      </c>
      <c r="M488" s="29"/>
      <c r="N488" s="29"/>
      <c r="O488" s="29" t="s">
        <v>631</v>
      </c>
      <c r="P488" s="33">
        <v>1</v>
      </c>
      <c r="Q488" s="11">
        <v>89122</v>
      </c>
      <c r="R488" s="12">
        <v>1</v>
      </c>
      <c r="S488" s="11">
        <v>89122</v>
      </c>
      <c r="T488" s="10"/>
    </row>
    <row r="489" spans="1:23" ht="12.75">
      <c r="A489" s="9">
        <v>43850.353584097218</v>
      </c>
      <c r="B489" s="25"/>
      <c r="C489" s="25"/>
      <c r="D489" s="26"/>
      <c r="E489" s="25"/>
      <c r="F489" s="25"/>
      <c r="G489" s="11">
        <v>3</v>
      </c>
      <c r="H489" s="34">
        <v>5</v>
      </c>
      <c r="I489" s="29"/>
      <c r="J489" s="29"/>
      <c r="K489" s="3">
        <f t="shared" si="1"/>
        <v>2</v>
      </c>
      <c r="L489" s="10" t="s">
        <v>30</v>
      </c>
      <c r="M489" s="29"/>
      <c r="N489" s="29"/>
      <c r="O489" s="29" t="s">
        <v>632</v>
      </c>
      <c r="P489" s="33">
        <v>2</v>
      </c>
      <c r="Q489" s="11">
        <v>89122</v>
      </c>
      <c r="R489" s="12">
        <v>2</v>
      </c>
      <c r="S489" s="11">
        <v>89122</v>
      </c>
      <c r="T489" s="10"/>
    </row>
    <row r="490" spans="1:23" ht="14.25" customHeight="1">
      <c r="A490" s="9">
        <v>43850.356378333337</v>
      </c>
      <c r="B490" s="25"/>
      <c r="C490" s="25"/>
      <c r="D490" s="26"/>
      <c r="E490" s="25"/>
      <c r="F490" s="25"/>
      <c r="G490" s="11">
        <v>4</v>
      </c>
      <c r="H490" s="34">
        <v>5</v>
      </c>
      <c r="I490" s="29"/>
      <c r="J490" s="29"/>
      <c r="K490" s="3">
        <f t="shared" si="1"/>
        <v>2</v>
      </c>
      <c r="L490" s="10" t="s">
        <v>30</v>
      </c>
      <c r="M490" s="29"/>
      <c r="N490" s="29"/>
      <c r="O490" s="29" t="s">
        <v>633</v>
      </c>
      <c r="P490" s="33">
        <v>2</v>
      </c>
      <c r="Q490" s="11">
        <v>89121</v>
      </c>
      <c r="R490" s="12">
        <v>2</v>
      </c>
      <c r="S490" s="11">
        <v>89121</v>
      </c>
      <c r="T490" s="10"/>
    </row>
    <row r="491" spans="1:23" ht="12.75">
      <c r="A491" s="9">
        <v>43851.730087546297</v>
      </c>
      <c r="B491" s="25"/>
      <c r="C491" s="25"/>
      <c r="D491" s="26"/>
      <c r="E491" s="25"/>
      <c r="F491" s="25"/>
      <c r="G491" s="11">
        <v>7</v>
      </c>
      <c r="H491" s="34">
        <v>5</v>
      </c>
      <c r="I491" s="29"/>
      <c r="J491" s="29"/>
      <c r="K491" s="3">
        <f t="shared" si="1"/>
        <v>2</v>
      </c>
      <c r="L491" s="10" t="s">
        <v>30</v>
      </c>
      <c r="M491" s="29"/>
      <c r="N491" s="29"/>
      <c r="O491" s="29" t="s">
        <v>634</v>
      </c>
      <c r="P491" s="33">
        <v>2</v>
      </c>
      <c r="Q491" s="12">
        <v>89121</v>
      </c>
      <c r="R491" s="12">
        <v>2</v>
      </c>
      <c r="S491" s="12">
        <v>89121</v>
      </c>
      <c r="T491" s="10"/>
      <c r="U491" s="10"/>
      <c r="V491" s="10"/>
      <c r="W491" s="10"/>
    </row>
    <row r="492" spans="1:23" ht="12.75">
      <c r="A492" s="9">
        <v>43851.731613229167</v>
      </c>
      <c r="B492" s="25"/>
      <c r="C492" s="25"/>
      <c r="D492" s="26"/>
      <c r="E492" s="25"/>
      <c r="F492" s="25"/>
      <c r="G492" s="11">
        <v>8</v>
      </c>
      <c r="H492" s="29"/>
      <c r="I492" s="29"/>
      <c r="J492" s="29"/>
      <c r="K492" s="3">
        <f t="shared" si="1"/>
        <v>1</v>
      </c>
      <c r="L492" s="10" t="s">
        <v>30</v>
      </c>
      <c r="M492" s="29"/>
      <c r="N492" s="29"/>
      <c r="O492" s="29" t="s">
        <v>611</v>
      </c>
      <c r="P492" s="33">
        <v>1</v>
      </c>
      <c r="Q492" s="12">
        <v>89122</v>
      </c>
      <c r="R492" s="12">
        <v>1</v>
      </c>
      <c r="S492" s="12">
        <v>89122</v>
      </c>
      <c r="T492" s="10"/>
      <c r="U492" s="10"/>
      <c r="V492" s="10"/>
      <c r="W492" s="10"/>
    </row>
    <row r="493" spans="1:23" ht="12.75">
      <c r="A493" s="9">
        <v>43851.733951793984</v>
      </c>
      <c r="B493" s="25"/>
      <c r="C493" s="25"/>
      <c r="D493" s="26"/>
      <c r="E493" s="25"/>
      <c r="F493" s="25"/>
      <c r="G493" s="11">
        <v>6</v>
      </c>
      <c r="H493" s="34">
        <v>3</v>
      </c>
      <c r="I493" s="29"/>
      <c r="J493" s="29"/>
      <c r="K493" s="3">
        <f t="shared" si="1"/>
        <v>2</v>
      </c>
      <c r="L493" s="10" t="s">
        <v>30</v>
      </c>
      <c r="M493" s="29"/>
      <c r="N493" s="29"/>
      <c r="O493" s="29" t="s">
        <v>635</v>
      </c>
      <c r="P493" s="33">
        <v>1</v>
      </c>
      <c r="Q493" s="12">
        <v>89109</v>
      </c>
      <c r="R493" s="12">
        <v>1</v>
      </c>
      <c r="S493" s="12">
        <v>89109</v>
      </c>
      <c r="T493" s="10"/>
      <c r="U493" s="10"/>
      <c r="V493" s="10"/>
      <c r="W493" s="10"/>
    </row>
    <row r="494" spans="1:23" ht="12.75">
      <c r="A494" s="9">
        <v>43851.735519120368</v>
      </c>
      <c r="B494" s="25"/>
      <c r="C494" s="25"/>
      <c r="D494" s="26"/>
      <c r="E494" s="25"/>
      <c r="F494" s="25"/>
      <c r="G494" s="11">
        <v>2</v>
      </c>
      <c r="H494" s="34">
        <v>1</v>
      </c>
      <c r="I494" s="34">
        <v>7</v>
      </c>
      <c r="J494" s="29"/>
      <c r="K494" s="3">
        <f t="shared" si="1"/>
        <v>3</v>
      </c>
      <c r="L494" s="10" t="s">
        <v>30</v>
      </c>
      <c r="M494" s="29"/>
      <c r="N494" s="29"/>
      <c r="O494" s="29" t="s">
        <v>636</v>
      </c>
      <c r="P494" s="33">
        <v>3</v>
      </c>
      <c r="Q494" s="12">
        <v>89120</v>
      </c>
      <c r="R494" s="12">
        <v>3</v>
      </c>
      <c r="S494" s="12">
        <v>89120</v>
      </c>
      <c r="T494" s="10"/>
      <c r="U494" s="10"/>
      <c r="V494" s="10"/>
      <c r="W494" s="10"/>
    </row>
    <row r="495" spans="1:23" ht="12.75">
      <c r="A495" s="9">
        <v>43851.736542708335</v>
      </c>
      <c r="B495" s="25"/>
      <c r="C495" s="25"/>
      <c r="D495" s="26"/>
      <c r="E495" s="25"/>
      <c r="F495" s="25"/>
      <c r="G495" s="11">
        <v>5</v>
      </c>
      <c r="H495" s="29"/>
      <c r="I495" s="29"/>
      <c r="J495" s="29"/>
      <c r="K495" s="3">
        <f t="shared" si="1"/>
        <v>1</v>
      </c>
      <c r="L495" s="10" t="s">
        <v>30</v>
      </c>
      <c r="M495" s="29"/>
      <c r="N495" s="29"/>
      <c r="O495" s="29" t="s">
        <v>637</v>
      </c>
      <c r="P495" s="33">
        <v>1</v>
      </c>
      <c r="Q495" s="12">
        <v>89170</v>
      </c>
      <c r="R495" s="12">
        <v>1</v>
      </c>
      <c r="S495" s="12">
        <v>89170</v>
      </c>
      <c r="T495" s="10"/>
      <c r="U495" s="10"/>
      <c r="V495" s="10"/>
      <c r="W495" s="10"/>
    </row>
    <row r="496" spans="1:23" ht="12.75">
      <c r="A496" s="9">
        <v>43851.738844907406</v>
      </c>
      <c r="B496" s="25"/>
      <c r="C496" s="25"/>
      <c r="D496" s="26"/>
      <c r="E496" s="25"/>
      <c r="F496" s="25"/>
      <c r="G496" s="11">
        <v>1</v>
      </c>
      <c r="H496" s="29"/>
      <c r="I496" s="29"/>
      <c r="J496" s="29"/>
      <c r="K496" s="3">
        <f t="shared" si="1"/>
        <v>1</v>
      </c>
      <c r="L496" s="10" t="s">
        <v>30</v>
      </c>
      <c r="M496" s="29"/>
      <c r="N496" s="29"/>
      <c r="O496" s="29" t="s">
        <v>638</v>
      </c>
      <c r="P496" s="33">
        <v>1</v>
      </c>
      <c r="Q496" s="12">
        <v>89121</v>
      </c>
      <c r="R496" s="12">
        <v>1</v>
      </c>
      <c r="S496" s="12">
        <v>89121</v>
      </c>
      <c r="T496" s="10"/>
      <c r="U496" s="10"/>
      <c r="V496" s="10"/>
      <c r="W496" s="10"/>
    </row>
    <row r="497" spans="1:24" ht="12.75">
      <c r="A497" s="9">
        <v>43851.741053761572</v>
      </c>
      <c r="B497" s="25"/>
      <c r="C497" s="25"/>
      <c r="D497" s="26"/>
      <c r="E497" s="25"/>
      <c r="F497" s="25"/>
      <c r="G497" s="11">
        <v>2</v>
      </c>
      <c r="H497" s="29"/>
      <c r="I497" s="29"/>
      <c r="J497" s="29"/>
      <c r="K497" s="3">
        <f t="shared" si="1"/>
        <v>1</v>
      </c>
      <c r="L497" s="10" t="s">
        <v>30</v>
      </c>
      <c r="M497" s="29"/>
      <c r="N497" s="29"/>
      <c r="O497" s="29" t="s">
        <v>639</v>
      </c>
      <c r="P497" s="33">
        <v>1</v>
      </c>
      <c r="Q497" s="12">
        <v>89122</v>
      </c>
      <c r="R497" s="12">
        <v>1</v>
      </c>
      <c r="S497" s="12">
        <v>89122</v>
      </c>
      <c r="T497" s="10"/>
      <c r="U497" s="10"/>
      <c r="V497" s="10"/>
      <c r="W497" s="10"/>
    </row>
    <row r="498" spans="1:24" ht="12.75">
      <c r="A498" s="9">
        <v>43851.742518472223</v>
      </c>
      <c r="B498" s="25"/>
      <c r="C498" s="25"/>
      <c r="D498" s="26"/>
      <c r="E498" s="25"/>
      <c r="F498" s="25"/>
      <c r="G498" s="17">
        <v>0.5</v>
      </c>
      <c r="H498" s="29">
        <v>0.5</v>
      </c>
      <c r="I498" s="34">
        <v>1</v>
      </c>
      <c r="J498" s="29"/>
      <c r="K498" s="3">
        <f t="shared" si="1"/>
        <v>3</v>
      </c>
      <c r="L498" s="10" t="s">
        <v>30</v>
      </c>
      <c r="M498" s="29"/>
      <c r="N498" s="29"/>
      <c r="O498" s="29" t="s">
        <v>640</v>
      </c>
      <c r="P498" s="33">
        <v>3</v>
      </c>
      <c r="Q498" s="12">
        <v>89110</v>
      </c>
      <c r="R498" s="12">
        <v>3</v>
      </c>
      <c r="S498" s="12">
        <v>89110</v>
      </c>
      <c r="T498" s="10"/>
      <c r="U498" s="10"/>
      <c r="V498" s="10"/>
      <c r="W498" s="10"/>
    </row>
    <row r="499" spans="1:24" ht="25.5">
      <c r="A499" s="9">
        <v>43853.39072304398</v>
      </c>
      <c r="B499" s="25"/>
      <c r="C499" s="25"/>
      <c r="D499" s="26"/>
      <c r="E499" s="25"/>
      <c r="F499" s="25"/>
      <c r="G499" s="11">
        <v>7</v>
      </c>
      <c r="H499" s="29">
        <v>0.5</v>
      </c>
      <c r="I499" s="29"/>
      <c r="J499" s="29"/>
      <c r="K499" s="17">
        <v>2</v>
      </c>
      <c r="L499" s="10" t="s">
        <v>28</v>
      </c>
      <c r="M499" s="29"/>
      <c r="N499" s="29" t="s">
        <v>641</v>
      </c>
      <c r="O499" s="29" t="s">
        <v>642</v>
      </c>
      <c r="P499" s="34">
        <v>2</v>
      </c>
      <c r="Q499" s="11">
        <v>89084</v>
      </c>
      <c r="R499" s="10"/>
      <c r="S499" s="10"/>
      <c r="T499" s="10"/>
      <c r="U499" s="10"/>
      <c r="V499" s="10"/>
      <c r="W499" s="10"/>
      <c r="X499" s="10"/>
    </row>
    <row r="500" spans="1:24" ht="51">
      <c r="A500" s="9">
        <v>43853.399647893515</v>
      </c>
      <c r="B500" s="25"/>
      <c r="C500" s="25"/>
      <c r="D500" s="26"/>
      <c r="E500" s="25"/>
      <c r="F500" s="25"/>
      <c r="G500" s="17">
        <v>0.5</v>
      </c>
      <c r="H500" s="29"/>
      <c r="I500" s="29"/>
      <c r="J500" s="29"/>
      <c r="K500" s="17">
        <v>1</v>
      </c>
      <c r="L500" s="10" t="s">
        <v>30</v>
      </c>
      <c r="M500" s="30"/>
      <c r="N500" s="30" t="s">
        <v>643</v>
      </c>
      <c r="O500" s="29" t="s">
        <v>644</v>
      </c>
      <c r="P500" s="33">
        <v>1</v>
      </c>
      <c r="Q500" s="11">
        <v>89121</v>
      </c>
      <c r="R500" s="12">
        <v>1</v>
      </c>
      <c r="S500" s="11">
        <v>89121</v>
      </c>
      <c r="T500" s="10"/>
      <c r="U500" s="10"/>
      <c r="V500" s="10"/>
      <c r="W500" s="10"/>
      <c r="X500" s="10"/>
    </row>
    <row r="501" spans="1:24" ht="25.5">
      <c r="A501" s="9">
        <v>43855.406328576384</v>
      </c>
      <c r="B501" s="25"/>
      <c r="C501" s="25"/>
      <c r="D501" s="26"/>
      <c r="E501" s="25"/>
      <c r="F501" s="25"/>
      <c r="G501" s="17">
        <v>0.5</v>
      </c>
      <c r="H501" s="29"/>
      <c r="I501" s="29"/>
      <c r="J501" s="29"/>
      <c r="K501" s="17">
        <v>1</v>
      </c>
      <c r="L501" s="10" t="s">
        <v>22</v>
      </c>
      <c r="M501" s="29"/>
      <c r="N501" s="29"/>
      <c r="O501" s="29" t="s">
        <v>645</v>
      </c>
      <c r="P501" s="34">
        <v>1</v>
      </c>
      <c r="Q501" s="11">
        <v>89139</v>
      </c>
      <c r="R501" s="10"/>
      <c r="S501" s="10"/>
      <c r="T501" s="10"/>
      <c r="U501" s="10"/>
      <c r="V501" s="10"/>
      <c r="W501" s="10"/>
      <c r="X501" s="10"/>
    </row>
    <row r="502" spans="1:24" ht="178.5">
      <c r="A502" s="9">
        <v>43864.915189490741</v>
      </c>
      <c r="B502" s="25"/>
      <c r="C502" s="25"/>
      <c r="D502" s="26"/>
      <c r="E502" s="25"/>
      <c r="F502" s="25"/>
      <c r="G502" s="17">
        <v>0.5</v>
      </c>
      <c r="H502" s="29"/>
      <c r="I502" s="29"/>
      <c r="J502" s="29"/>
      <c r="K502" s="17">
        <v>1</v>
      </c>
      <c r="L502" s="10" t="s">
        <v>22</v>
      </c>
      <c r="M502" s="30"/>
      <c r="N502" s="30" t="s">
        <v>646</v>
      </c>
      <c r="O502" s="29" t="s">
        <v>647</v>
      </c>
      <c r="P502" s="34">
        <v>1</v>
      </c>
      <c r="Q502" s="11">
        <v>89139</v>
      </c>
      <c r="R502" s="10"/>
      <c r="S502" s="10"/>
      <c r="T502" s="10"/>
      <c r="U502" s="10"/>
      <c r="V502" s="10"/>
      <c r="W502" s="10"/>
      <c r="X502" s="10"/>
    </row>
    <row r="504" spans="1:24" ht="12.75">
      <c r="G504" s="3" t="s">
        <v>648</v>
      </c>
    </row>
    <row r="511" spans="1:24" ht="15">
      <c r="O511" s="31" t="s">
        <v>649</v>
      </c>
      <c r="P511" s="37">
        <f>SUM(P2:P510)</f>
        <v>884</v>
      </c>
      <c r="Q511" s="22" t="s">
        <v>17</v>
      </c>
      <c r="R511" s="23">
        <f>SUM(R1:R510)</f>
        <v>173</v>
      </c>
    </row>
    <row r="512" spans="1:24" ht="12.75">
      <c r="R512" s="24"/>
    </row>
  </sheetData>
  <autoFilter ref="Q1:Q753" xr:uid="{00000000-0009-0000-0000-000000000000}"/>
  <conditionalFormatting sqref="Q1:Q753 S72 S97 S122 S133 S137 S175 S177 S190 S230 S265 S272 S283 S286 S313:S316 S318 S322 S325 S338 S348 S352 S357:S359 S366:S367 S374 S378:S380 S382:S383 P383:P399 R383 R385:S385 R387:S388 R391:S394 R396:S399 P401 R401 S401:S402 P404 R404:S404 P407:P409 R407:S409 P411 R411:S411 P414 R414:S414 S417:S418 P418 R418 S420 S427 S430 S433 S435:S436 S438:S441 S446 S452 S454:S457 S459:S463 S466:S467 S470 S472 S479:S480 S483:S490 R499:R502 S500">
    <cfRule type="cellIs" dxfId="12" priority="1" operator="equal">
      <formula>89102</formula>
    </cfRule>
  </conditionalFormatting>
  <conditionalFormatting sqref="Q1:Q753 S72 S97 S122 S133 S137 S175 S177 S190 S230 S265 S272 S283 S286 S313:S316 S318 S322 S325 S338 S348 S352 S357:S359 S366:S367 S374 S378:S380 S382:S383 P383:P399 R383 R385:S385 R387:S388 R391:S394 R396:S399 P401 R401 S401:S402 P404 R404:S404 P407:P409 R407:S409 P411 R411:S411 P414 R414:S414 S417:S418 P418 R418 S420 S427 S430 S433 S435:S436 S438:S441 S446 S452 S454:S457 S459:S463 S466:S467 S470 S472 S479:S480 S483:S490 R499:R502 S500">
    <cfRule type="cellIs" dxfId="11" priority="2" operator="equal">
      <formula>89104</formula>
    </cfRule>
  </conditionalFormatting>
  <conditionalFormatting sqref="Q1:Q753 S72 S97 S122 S133 S137 S175 S177 S190 S230 S265 S272 S283 S286 S313:S316 S318 S322 S325 S338 S348 S352 S357:S359 S366:S367 S374 S378:S380 S382:S383 P383:P399 R383 R385:S385 R387:S388 R391:S394 R396:S399 P401 R401 S401:S402 P404 R404:S404 P407:P409 R407:S409 P411 R411:S411 P414 R414:S414 S417:S418 P418 R418 S420 S427 S430 S433 S435:S436 S438:S441 S446 S452 S454:S457 S459:S463 S466:S467 S470 S472 S479:S480 S483:S490 R499:R502 S500">
    <cfRule type="cellIs" dxfId="10" priority="3" operator="equal">
      <formula>89119</formula>
    </cfRule>
  </conditionalFormatting>
  <conditionalFormatting sqref="Q1:Q753 S72 S97 S122 S133 S137 S175 S177 S190 S230 S265 S272 S283 S286 S313:S316 S318 S322 S325 S338 S348 S352 S357:S359 S366:S367 S374 S378:S380 S382:S383 P383:P399 R383 R385:S385 R387:S388 R391:S394 R396:S399 P401 R401 S401:S402 P404 R404:S404 P407:P409 R407:S409 P411 R411:S411 P414 R414:S414 S417:S418 P418 R418 S420 S427 S430 S433 S435:S436 S438:S441 S446 S452 S454:S457 S459:S463 S466:S467 S470 S472 S479:S480 S483:S490 R499:R502 S500">
    <cfRule type="cellIs" dxfId="9" priority="4" operator="equal">
      <formula>89120</formula>
    </cfRule>
  </conditionalFormatting>
  <conditionalFormatting sqref="Q1:Q753 S72 S97 S122 S133 S137 S175 S177 S190 S230 S265 S272 S283 S286 S313:S316 S318 S322 S325 S338 S348 S352 S357:S359 S366:S367 S374 S378:S380 S382:S383 P383:P399 R383 R385:S385 R387:S388 R391:S394 R396:S399 P401 R401 S401:S402 P404 R404:S404 P407:P409 R407:S409 P411 R411:S411 P414 R414:S414 S417:S418 P418 R418 S420 S427 S430 S433 S435:S436 S438:S441 S446 S452 S454:S457 S459:S463 S466:S467 S470 S472 S479:S480 S483:S490 R499:R502 S500">
    <cfRule type="cellIs" dxfId="8" priority="5" operator="equal">
      <formula>89121</formula>
    </cfRule>
  </conditionalFormatting>
  <conditionalFormatting sqref="Q1:Q753 S72 S97 S122 S133 S137 S175 S177 S190 S230 S265 S272 S283 S286 S313:S316 S318 S322 S325 S338 S348 S352 S357:S359 S366:S367 S374 S378:S380 S382:S383 P383:P399 R383 R385:S385 R387:S388 R391:S394 R396:S399 P401 R401 S401:S402 P404 R404:S404 P407:P409 R407:S409 P411 R411:S411 P414 R414:S414 S417:S418 P418 R418 S420 S427 S430 S433 S435:S436 S438:S441 S446 S452 S454:S457 S459:S463 S466:S467 S470 S472 S479:S480 S483:S490 R499:R502 S500">
    <cfRule type="cellIs" dxfId="7" priority="6" operator="equal">
      <formula>89122</formula>
    </cfRule>
  </conditionalFormatting>
  <conditionalFormatting sqref="Q1:Q753 S72 S97 S122 S133 S137 S175 S177 S190 S230 S265 S272 S283 S286 S313:S316 S318 S322 S325 S338 S348 S352 S357:S359 S366:S367 S374 S378:S380 S382:S383 P383:P399 R383 R385:S385 R387:S388 R391:S394 R396:S399 P401 R401 S401:S402 P404 R404:S404 P407:P409 R407:S409 P411 R411:S411 P414 R414:S414 S417:S418 P418 R418 S420 S427 S430 S433 S435:S436 S438:S441 S446 S452 S454:S457 S459:S463 S466:S467 S470 S472 S479:S480 S483:S490 R499:R502 S500">
    <cfRule type="cellIs" dxfId="6" priority="7" operator="equal">
      <formula>89142</formula>
    </cfRule>
  </conditionalFormatting>
  <conditionalFormatting sqref="Q1:Q753 S72 S97 S122 S133 S137 S175 S177 S190 S230 S378 S380 S391 S394 S396:S398 S402 S417 S420 S455 S479:S480 S483:S490 R499:R502 S500">
    <cfRule type="cellIs" dxfId="5" priority="8" operator="equal">
      <formula>89173</formula>
    </cfRule>
  </conditionalFormatting>
  <conditionalFormatting sqref="Q1:Q753 S72 S97 S122 S133 S137 S175 S177 S190 S230 S378 S380 S391 S394 S396:S398 S402 S417 S420 S455 S479:S480 S483:S490 R499:R502 S500">
    <cfRule type="cellIs" dxfId="4" priority="9" operator="equal">
      <formula>89170</formula>
    </cfRule>
  </conditionalFormatting>
  <conditionalFormatting sqref="Q1:Q753 S72 S97 S122 S133 S137 S175 S177 S190 S230 S378 S380 S391 S394 S396:S398 S402 S417 S420 S455 S479:S480 S483:S490 R499:R502 S500">
    <cfRule type="cellIs" dxfId="3" priority="10" operator="equal">
      <formula>89169</formula>
    </cfRule>
  </conditionalFormatting>
  <conditionalFormatting sqref="Q1:Q753 S72 S97 S122 S133 S137 S175 S177 S190 S230 S378 S380 S391 S394 S396:S398 S402 S417 S420 S455 S479:S480 S483:S490 R499:R502 S500">
    <cfRule type="cellIs" dxfId="2" priority="11" operator="equal">
      <formula>89154</formula>
    </cfRule>
  </conditionalFormatting>
  <conditionalFormatting sqref="Q1:Q753 S72 S97 S122 S133 S137 S175 S177 S190 S230 S378 S380 S391 S394 S396:S398 S402 S417 S420 S455 S479:S480 S483:S490 R499:R502 S500">
    <cfRule type="cellIs" dxfId="1" priority="12" operator="equal">
      <formula>89142</formula>
    </cfRule>
  </conditionalFormatting>
  <conditionalFormatting sqref="Q1:Q753 S72 S97 S122 S133 S137 S175 S177 S190 S230 S378 S380 S391 S394 S396:S398 S402 S417 S420 S455 S479:S480 S483:S490 R499:R502 S500">
    <cfRule type="cellIs" dxfId="0" priority="13" operator="equal">
      <formula>89109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LOI 52017-22020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McOmber</dc:creator>
  <cp:lastModifiedBy>Danny Peltier</cp:lastModifiedBy>
  <dcterms:created xsi:type="dcterms:W3CDTF">2020-02-20T22:52:33Z</dcterms:created>
  <dcterms:modified xsi:type="dcterms:W3CDTF">2020-03-05T16:20:02Z</dcterms:modified>
</cp:coreProperties>
</file>